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<sst xmlns="http://schemas.openxmlformats.org/spreadsheetml/2006/main" count="154" uniqueCount="129">
  <si>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</si>
  <si>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</si>
  <si>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</si>
  <si>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</si>
  <si>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</si>
  <si>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</si>
  <si>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</si>
  <si>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</si>
  <si>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</si>
  <si>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</si>
  <si>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</si>
  <si>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</si>
  <si>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</si>
  <si>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</si>
  <si>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</si>
  <si>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</si>
  <si>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</si>
  <si>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</si>
  <si>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</si>
  <si>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</si>
  <si>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</si>
  <si>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</si>
  <si>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</si>
  <si>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</si>
  <si>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</si>
  <si>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</si>
  <si>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</si>
  <si>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</si>
  <si>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</si>
  <si>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</si>
  <si>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</si>
  <si>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</si>
  <si>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</si>
  <si>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</si>
  <si>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</si>
  <si>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</si>
  <si>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</si>
  <si>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</si>
  <si>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</si>
  <si>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</si>
  <si>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</si>
  <si>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</si>
  <si>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</si>
  <si>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</si>
  <si>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</si>
  <si>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</si>
  <si>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</si>
  <si>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</si>
  <si>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</si>
  <si>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</si>
  <si>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</si>
  <si>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</si>
  <si>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</si>
  <si>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</si>
  <si>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</si>
  <si>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</si>
  <si>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</si>
  <si>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</si>
  <si>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</si>
  <si>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</si>
  <si>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</si>
  <si>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</si>
  <si>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</si>
  <si>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</si>
  <si>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</si>
  <si>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</si>
  <si>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</si>
  <si>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</si>
  <si>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</si>
  <si>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</si>
  <si>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</si>
  <si>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</si>
  <si>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</si>
  <si>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</si>
  <si>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</si>
  <si>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</si>
  <si>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</si>
  <si>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</si>
  <si>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</si>
  <si>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</si>
  <si>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</si>
  <si>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</si>
  <si>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</si>
  <si>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</si>
  <si>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</si>
  <si>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</si>
  <si>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</si>
  <si>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</si>
  <si>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</si>
  <si>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</si>
  <si>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</si>
  <si>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</si>
  <si>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</si>
  <si>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</si>
  <si>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</si>
  <si>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</si>
  <si>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</si>
  <si>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</si>
  <si>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</si>
  <si>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</si>
  <si>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</si>
  <si>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</si>
  <si>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</si>
  <si>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</si>
  <si>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</si>
  <si>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</si>
  <si>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</si>
  <si>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</si>
  <si>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</si>
  <si>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</si>
  <si>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</si>
  <si>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</si>
  <si>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</si>
  <si>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</si>
  <si>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</si>
  <si>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</si>
  <si>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</si>
  <si>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</si>
  <si>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</si>
  <si>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Фрунзівський районний суд Одеської області</t>
  </si>
  <si>
    <t>66700. Одеська область.смт. Фрунзівка</t>
  </si>
  <si>
    <t>вул. Комсомольська</t>
  </si>
  <si>
    <t/>
  </si>
  <si>
    <t>І.В. Гончар</t>
  </si>
  <si>
    <t>Н.В. Тітарєва</t>
  </si>
  <si>
    <t>+3(8066)359-50-09</t>
  </si>
  <si>
    <t>(04860)9-17-61</t>
  </si>
  <si>
    <t>inbox@fr.od.court.gov.ua</t>
  </si>
  <si>
    <t>12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</si>
</sst>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&amp;L502057D5&amp;C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281</v>
      </c>
      <c r="D6" s="96">
        <f>SUM(D7,D10,D13,D14,D15,D21,D24,D25,D18,D19,D20)</f>
        <v>364116.71</v>
      </c>
      <c r="E6" s="96">
        <f>SUM(E7,E10,E13,E14,E15,E21,E24,E25,E18,E19,E20)</f>
        <v>244</v>
      </c>
      <c r="F6" s="96">
        <f>SUM(F7,F10,F13,F14,F15,F21,F24,F25,F18,F19,F20)</f>
        <v>341948.41</v>
      </c>
      <c r="G6" s="96">
        <f>SUM(G7,G10,G13,G14,G15,G21,G24,G25,G18,G19,G20)</f>
        <v>3</v>
      </c>
      <c r="H6" s="96">
        <f>SUM(H7,H10,H13,H14,H15,H21,H24,H25,H18,H19,H20)</f>
        <v>5574.4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38</v>
      </c>
      <c r="L6" s="96">
        <f>SUM(L7,L10,L13,L14,L15,L21,L24,L25,L18,L19,L20)</f>
        <v>22168.300000000003</v>
      </c>
    </row>
    <row r="7" spans="1:12" ht="16.5" customHeight="1">
      <c r="A7" s="87">
        <v>2</v>
      </c>
      <c r="B7" s="90" t="s">
        <v>74</v>
      </c>
      <c r="C7" s="97">
        <v>127</v>
      </c>
      <c r="D7" s="97">
        <v>260088.61</v>
      </c>
      <c r="E7" s="97">
        <v>120</v>
      </c>
      <c r="F7" s="97">
        <v>253264.91</v>
      </c>
      <c r="G7" s="97">
        <v>3</v>
      </c>
      <c r="H7" s="97">
        <v>5574.4</v>
      </c>
      <c r="I7" s="97"/>
      <c r="J7" s="97"/>
      <c r="K7" s="97">
        <v>7</v>
      </c>
      <c r="L7" s="97">
        <v>6823.7</v>
      </c>
    </row>
    <row r="8" spans="1:12" ht="16.5" customHeight="1">
      <c r="A8" s="87">
        <v>3</v>
      </c>
      <c r="B8" s="91" t="s">
        <v>75</v>
      </c>
      <c r="C8" s="97">
        <v>94</v>
      </c>
      <c r="D8" s="97">
        <v>204297.8</v>
      </c>
      <c r="E8" s="97">
        <v>94</v>
      </c>
      <c r="F8" s="97">
        <v>204297.8</v>
      </c>
      <c r="G8" s="97">
        <v>2</v>
      </c>
      <c r="H8" s="97">
        <v>4023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33</v>
      </c>
      <c r="D9" s="97">
        <v>55790.81</v>
      </c>
      <c r="E9" s="97">
        <v>26</v>
      </c>
      <c r="F9" s="97">
        <v>48967.11</v>
      </c>
      <c r="G9" s="97">
        <v>1</v>
      </c>
      <c r="H9" s="97">
        <v>1551.4</v>
      </c>
      <c r="I9" s="97"/>
      <c r="J9" s="97"/>
      <c r="K9" s="97">
        <v>7</v>
      </c>
      <c r="L9" s="97">
        <v>6823.7</v>
      </c>
    </row>
    <row r="10" spans="1:12" ht="19.5" customHeight="1">
      <c r="A10" s="87">
        <v>5</v>
      </c>
      <c r="B10" s="90" t="s">
        <v>77</v>
      </c>
      <c r="C10" s="97">
        <v>52</v>
      </c>
      <c r="D10" s="97">
        <v>52215.4</v>
      </c>
      <c r="E10" s="97">
        <v>41</v>
      </c>
      <c r="F10" s="97">
        <v>42966.6</v>
      </c>
      <c r="G10" s="97"/>
      <c r="H10" s="97"/>
      <c r="I10" s="97"/>
      <c r="J10" s="97"/>
      <c r="K10" s="97">
        <v>11</v>
      </c>
      <c r="L10" s="97">
        <v>9248.8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8408</v>
      </c>
      <c r="E11" s="97">
        <v>4</v>
      </c>
      <c r="F11" s="97">
        <v>8408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48</v>
      </c>
      <c r="D12" s="97">
        <v>43807.4</v>
      </c>
      <c r="E12" s="97">
        <v>37</v>
      </c>
      <c r="F12" s="97">
        <v>34558.6</v>
      </c>
      <c r="G12" s="97"/>
      <c r="H12" s="97"/>
      <c r="I12" s="97"/>
      <c r="J12" s="97"/>
      <c r="K12" s="97">
        <v>11</v>
      </c>
      <c r="L12" s="97">
        <v>9248.8</v>
      </c>
    </row>
    <row r="13" spans="1:12" ht="15" customHeight="1">
      <c r="A13" s="87">
        <v>8</v>
      </c>
      <c r="B13" s="90" t="s">
        <v>18</v>
      </c>
      <c r="C13" s="97">
        <v>27</v>
      </c>
      <c r="D13" s="97">
        <v>22765</v>
      </c>
      <c r="E13" s="97">
        <v>25</v>
      </c>
      <c r="F13" s="97">
        <v>20242.6</v>
      </c>
      <c r="G13" s="97"/>
      <c r="H13" s="97"/>
      <c r="I13" s="97"/>
      <c r="J13" s="97"/>
      <c r="K13" s="97">
        <v>3</v>
      </c>
      <c r="L13" s="97">
        <v>2522.4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45</v>
      </c>
      <c r="D15" s="97">
        <v>22741.7</v>
      </c>
      <c r="E15" s="97">
        <v>45</v>
      </c>
      <c r="F15" s="97">
        <v>22741.7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2</v>
      </c>
      <c r="F16" s="97">
        <v>2102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43</v>
      </c>
      <c r="D17" s="97">
        <v>20639.7</v>
      </c>
      <c r="E17" s="97">
        <v>43</v>
      </c>
      <c r="F17" s="97">
        <v>20639.7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30</v>
      </c>
      <c r="D18" s="97">
        <v>6306</v>
      </c>
      <c r="E18" s="97">
        <v>13</v>
      </c>
      <c r="F18" s="97">
        <v>2732.6</v>
      </c>
      <c r="G18" s="97"/>
      <c r="H18" s="97"/>
      <c r="I18" s="97"/>
      <c r="J18" s="97"/>
      <c r="K18" s="97">
        <v>17</v>
      </c>
      <c r="L18" s="97">
        <v>3573.4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176.75</v>
      </c>
      <c r="E50" s="96">
        <f>SUM(E51:E54)</f>
        <v>7</v>
      </c>
      <c r="F50" s="96">
        <f>SUM(F51:F54)</f>
        <v>176.75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18.93</v>
      </c>
      <c r="E51" s="97">
        <v>3</v>
      </c>
      <c r="F51" s="97">
        <v>18.93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6.31</v>
      </c>
      <c r="E53" s="97">
        <v>1</v>
      </c>
      <c r="F53" s="97">
        <v>6.31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151.51</v>
      </c>
      <c r="E54" s="97">
        <v>3</v>
      </c>
      <c r="F54" s="97">
        <v>151.51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104</v>
      </c>
      <c r="D55" s="96">
        <v>43722.2000000001</v>
      </c>
      <c r="E55" s="96">
        <v>57</v>
      </c>
      <c r="F55" s="96">
        <v>23963.4</v>
      </c>
      <c r="G55" s="96"/>
      <c r="H55" s="96"/>
      <c r="I55" s="96">
        <v>104</v>
      </c>
      <c r="J55" s="96">
        <v>43721.6000000001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392</v>
      </c>
      <c r="D56" s="96">
        <f t="shared" si="0"/>
        <v>408015.66000000015</v>
      </c>
      <c r="E56" s="96">
        <f t="shared" si="0"/>
        <v>308</v>
      </c>
      <c r="F56" s="96">
        <f t="shared" si="0"/>
        <v>366088.56</v>
      </c>
      <c r="G56" s="96">
        <f t="shared" si="0"/>
        <v>3</v>
      </c>
      <c r="H56" s="96">
        <f t="shared" si="0"/>
        <v>5574.4</v>
      </c>
      <c r="I56" s="96">
        <f t="shared" si="0"/>
        <v>104</v>
      </c>
      <c r="J56" s="96">
        <f t="shared" si="0"/>
        <v>43721.6000000001</v>
      </c>
      <c r="K56" s="96">
        <f t="shared" si="0"/>
        <v>38</v>
      </c>
      <c r="L56" s="96">
        <f t="shared" si="0"/>
        <v>22168.300000000003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&amp;L502057D5&amp;CФорма № 10, Підрозділ: Фрунзівський районний суд Одеської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38</v>
      </c>
      <c r="F4" s="93">
        <f>SUM(F5:F25)</f>
        <v>22168.3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27</v>
      </c>
      <c r="F7" s="95">
        <v>11981.4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9346.1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&amp;L502057D5&amp;CФорма № 10, Підрозділ: Фрунзівський районний суд Одеської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2021-01-27T08:30:46Z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10_00517_4.2020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502057D5</vt:lpwstr>
  </property>
  <property fmtid="{D5CDD505-2E9C-101B-9397-08002B2CF9AE}" pid="10" name="Підрозд">
    <vt:lpwstr>Фрунзівський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752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