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<sst xmlns="http://schemas.openxmlformats.org/spreadsheetml/2006/main" count="6529" uniqueCount="2437">
  <si>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</si>
  <si>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</si>
  <si>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</si>
  <si>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</si>
  <si>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</si>
  <si>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</si>
  <si>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</si>
  <si>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</si>
  <si>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</si>
  <si>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</si>
  <si>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</si>
  <si>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</si>
  <si>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</si>
  <si>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</si>
  <si>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</si>
  <si>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</si>
  <si>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</si>
  <si>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</si>
  <si>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</si>
  <si>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</si>
  <si>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</si>
  <si>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</si>
  <si>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</si>
  <si>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</si>
  <si>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</si>
  <si>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</si>
  <si>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</si>
  <si>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</si>
  <si>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</si>
  <si>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</si>
  <si>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</si>
  <si>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</si>
  <si>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</si>
  <si>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</si>
  <si>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</si>
  <si>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</si>
  <si>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</si>
  <si>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</si>
  <si>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</si>
  <si>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</si>
  <si>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</si>
  <si>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</si>
  <si>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</si>
  <si>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</si>
  <si>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</si>
  <si>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</si>
  <si>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</si>
  <si>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</si>
  <si>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</si>
  <si>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</si>
  <si>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</si>
  <si>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</si>
  <si>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</si>
  <si>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</si>
  <si>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</si>
  <si>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</si>
  <si>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</si>
  <si>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</si>
  <si>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</si>
  <si>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</si>
  <si>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</si>
  <si>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</si>
  <si>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</si>
  <si>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</si>
  <si>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</si>
  <si>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</si>
  <si>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</si>
  <si>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</si>
  <si>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</si>
  <si>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</si>
  <si>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</si>
  <si>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</si>
  <si>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</si>
  <si>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</si>
  <si>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</si>
  <si>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</si>
  <si>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</si>
  <si>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</si>
  <si>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</si>
  <si>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</si>
  <si>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</si>
  <si>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</si>
  <si>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</si>
  <si>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</si>
  <si>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</si>
  <si>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</si>
  <si>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</si>
  <si>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</si>
  <si>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</si>
  <si>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</si>
  <si>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</si>
  <si>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</si>
  <si>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</si>
  <si>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</si>
  <si>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</si>
  <si>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</si>
  <si>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</si>
  <si>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</si>
  <si>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</si>
  <si>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</si>
  <si>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</si>
  <si>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</si>
  <si>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</si>
  <si>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</si>
  <si>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</si>
  <si>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</si>
  <si>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</si>
  <si>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</si>
  <si>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</si>
  <si>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</si>
  <si>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</si>
  <si>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</si>
  <si>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</si>
  <si>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</si>
  <si>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</si>
  <si>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</si>
  <si>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</si>
  <si>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</si>
  <si>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</si>
  <si>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</si>
  <si>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</si>
  <si>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</si>
  <si>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</si>
  <si>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</si>
  <si>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</si>
  <si>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</si>
  <si>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</si>
  <si>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</si>
  <si>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</si>
  <si>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</si>
  <si>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</si>
  <si>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</si>
  <si>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</si>
  <si>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</si>
  <si>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</si>
  <si>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</si>
  <si>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</si>
  <si>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</si>
  <si>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</si>
  <si>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</si>
  <si>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</si>
  <si>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</si>
  <si>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</si>
  <si>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</si>
  <si>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</si>
  <si>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</si>
  <si>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</si>
  <si>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</si>
  <si>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</si>
  <si>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</si>
  <si>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</si>
  <si>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</si>
  <si>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</si>
  <si>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</si>
  <si>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</si>
  <si>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</si>
  <si>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</si>
  <si>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</si>
  <si>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</si>
  <si>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</si>
  <si>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</si>
  <si>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</si>
  <si>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</si>
  <si>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</si>
  <si>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</si>
  <si>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</si>
  <si>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</si>
  <si>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</si>
  <si>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</si>
  <si>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</si>
  <si>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</si>
  <si>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</si>
  <si>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</si>
  <si>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</si>
  <si>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</si>
  <si>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</si>
  <si>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</si>
  <si>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</si>
  <si>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</si>
  <si>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</si>
  <si>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</si>
  <si>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</si>
  <si>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</si>
  <si>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</si>
  <si>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</si>
  <si>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</si>
  <si>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</si>
  <si>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</si>
  <si>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</si>
  <si>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</si>
  <si>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</si>
  <si>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</si>
  <si>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</si>
  <si>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</si>
  <si>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</si>
  <si>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</si>
  <si>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</si>
  <si>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</si>
  <si>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</si>
  <si>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</si>
  <si>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</si>
  <si>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</si>
  <si>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</si>
  <si>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</si>
  <si>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</si>
  <si>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</si>
  <si>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</si>
  <si>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</si>
  <si>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</si>
  <si>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</si>
  <si>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</si>
  <si>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</si>
  <si>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</si>
  <si>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</si>
  <si>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</si>
  <si>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</si>
  <si>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</si>
  <si>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</si>
  <si>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</si>
  <si>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</si>
  <si>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</si>
  <si>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</si>
  <si>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</si>
  <si>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</si>
  <si>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</si>
  <si>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</si>
  <si>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</si>
  <si>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</si>
  <si>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</si>
  <si>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</si>
  <si>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</si>
  <si>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</si>
  <si>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</si>
  <si>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</si>
  <si>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</si>
  <si>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</si>
  <si>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</si>
  <si>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</si>
  <si>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</si>
  <si>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</si>
  <si>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</si>
  <si>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</si>
  <si>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</si>
  <si>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</si>
  <si>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</si>
  <si>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</si>
  <si>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</si>
  <si>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</si>
  <si>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</si>
  <si>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</si>
  <si>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</si>
  <si>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</si>
  <si>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</si>
  <si>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</si>
  <si>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</si>
  <si>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</si>
  <si>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</si>
  <si>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</si>
  <si>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</si>
  <si>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</si>
  <si>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</si>
  <si>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</si>
  <si>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</si>
  <si>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</si>
  <si>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</si>
  <si>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</si>
  <si>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</si>
  <si>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</si>
  <si>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</si>
  <si>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</si>
  <si>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</si>
  <si>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</si>
  <si>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</si>
  <si>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</si>
  <si>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</si>
  <si>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</si>
  <si>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</si>
  <si>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</si>
  <si>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</si>
  <si>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</si>
  <si>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</si>
  <si>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</si>
  <si>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</si>
  <si>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</si>
  <si>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</si>
  <si>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</si>
  <si>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</si>
  <si>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</si>
  <si>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</si>
  <si>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</si>
  <si>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</si>
  <si>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</si>
  <si>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</si>
  <si>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</si>
  <si>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</si>
  <si>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</si>
  <si>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</si>
  <si>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</si>
  <si>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</si>
  <si>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</si>
  <si>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</si>
  <si>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</si>
  <si>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</si>
  <si>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</si>
  <si>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</si>
  <si>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</si>
  <si>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</si>
  <si>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</si>
  <si>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</si>
  <si>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</si>
  <si>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</si>
  <si>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</si>
  <si>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</si>
  <si>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</si>
  <si>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</si>
  <si>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</si>
  <si>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</si>
  <si>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</si>
  <si>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</si>
  <si>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</si>
  <si>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</si>
  <si>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</si>
  <si>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</si>
  <si>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</si>
  <si>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</si>
  <si>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</si>
  <si>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</si>
  <si>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</si>
  <si>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</si>
  <si>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</si>
  <si>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</si>
  <si>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</si>
  <si>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</si>
  <si>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</si>
  <si>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</si>
  <si>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</si>
  <si>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</si>
  <si>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</si>
  <si>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</si>
  <si>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</si>
  <si>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</si>
  <si>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</si>
  <si>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</si>
  <si>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</si>
  <si>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</si>
  <si>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</si>
  <si>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</si>
  <si>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</si>
  <si>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</si>
  <si>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</si>
  <si>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</si>
  <si>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</si>
  <si>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</si>
  <si>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</si>
  <si>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</si>
  <si>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</si>
  <si>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</si>
  <si>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</si>
  <si>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</si>
  <si>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</si>
  <si>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</si>
  <si>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</si>
  <si>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</si>
  <si>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</si>
  <si>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</si>
  <si>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</si>
  <si>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</si>
  <si>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</si>
  <si>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</si>
  <si>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</si>
  <si>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</si>
  <si>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</si>
  <si>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</si>
  <si>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</si>
  <si>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</si>
  <si>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</si>
  <si>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</si>
  <si>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</si>
  <si>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</si>
  <si>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</si>
  <si>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</si>
  <si>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</si>
  <si>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</si>
  <si>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</si>
  <si>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</si>
  <si>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</si>
  <si>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</si>
  <si>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</si>
  <si>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</si>
  <si>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</si>
  <si>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</si>
  <si>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</si>
  <si>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</si>
  <si>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</si>
  <si>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</si>
  <si>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</si>
  <si>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</si>
  <si>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</si>
  <si>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</si>
  <si>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</si>
  <si>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</si>
  <si>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</si>
  <si>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</si>
  <si>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</si>
  <si>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</si>
  <si>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</si>
  <si>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</si>
  <si>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</si>
  <si>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</si>
  <si>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</si>
  <si>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</si>
  <si>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</si>
  <si>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</si>
  <si>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</si>
  <si>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</si>
  <si>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</si>
  <si>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</si>
  <si>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</si>
  <si>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</si>
  <si>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</si>
  <si>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</si>
  <si>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</si>
  <si>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</si>
  <si>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</si>
  <si>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</si>
  <si>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</si>
  <si>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</si>
  <si>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</si>
  <si>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</si>
  <si>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</si>
  <si>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</si>
  <si>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</si>
  <si>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</si>
  <si>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</si>
  <si>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</si>
  <si>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</si>
  <si>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</si>
  <si>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</si>
  <si>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</si>
  <si>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</si>
  <si>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</si>
  <si>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</si>
  <si>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</si>
  <si>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</si>
  <si>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</si>
  <si>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</si>
  <si>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</si>
  <si>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</si>
  <si>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</si>
  <si>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</si>
  <si>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</si>
  <si>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</si>
  <si>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</si>
  <si>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</si>
  <si>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</si>
  <si>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</si>
  <si>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</si>
  <si>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</si>
  <si>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</si>
  <si>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</si>
  <si>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</si>
  <si>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</si>
  <si>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</si>
  <si>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</si>
  <si>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</si>
  <si>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</si>
  <si>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</si>
  <si>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</si>
  <si>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</si>
  <si>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</si>
  <si>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</si>
  <si>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</si>
  <si>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</si>
  <si>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</si>
  <si>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</si>
  <si>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</si>
  <si>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</si>
  <si>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</si>
  <si>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</si>
  <si>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</si>
  <si>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</si>
  <si>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</si>
  <si>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</si>
  <si>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</si>
  <si>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</si>
  <si>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</si>
  <si>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</si>
  <si>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</si>
  <si>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</si>
  <si>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</si>
  <si>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</si>
  <si>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</si>
  <si>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</si>
  <si>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</si>
  <si>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</si>
  <si>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</si>
  <si>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</si>
  <si>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</si>
  <si>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</si>
  <si>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</si>
  <si>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</si>
  <si>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</si>
  <si>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</si>
  <si>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</si>
  <si>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</si>
  <si>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</si>
  <si>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</si>
  <si>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</si>
  <si>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</si>
  <si>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</si>
  <si>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</si>
  <si>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</si>
  <si>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</si>
  <si>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</si>
  <si>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</si>
  <si>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</si>
  <si>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</si>
  <si>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</si>
  <si>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</si>
  <si>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</si>
  <si>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</si>
  <si>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</si>
  <si>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</si>
  <si>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</si>
  <si>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</si>
  <si>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</si>
  <si>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</si>
  <si>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</si>
  <si>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</si>
  <si>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</si>
  <si>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</si>
  <si>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</si>
  <si>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</si>
  <si>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</si>
  <si>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</si>
  <si>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</si>
  <si>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</si>
  <si>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</si>
  <si>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</si>
  <si>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</si>
  <si>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</si>
  <si>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</si>
  <si>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</si>
  <si>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</si>
  <si>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</si>
  <si>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</si>
  <si>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</si>
  <si>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</si>
  <si>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</si>
  <si>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</si>
  <si>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</si>
  <si>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</si>
  <si>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</si>
  <si>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</si>
  <si>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</si>
  <si>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</si>
  <si>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</si>
  <si>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</si>
  <si>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</si>
  <si>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</si>
  <si>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</si>
  <si>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</si>
  <si>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</si>
  <si>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</si>
  <si>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</si>
  <si>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</si>
  <si>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</si>
  <si>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</si>
  <si>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</si>
  <si>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</si>
  <si>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</si>
  <si>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</si>
  <si>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</si>
  <si>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</si>
  <si>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</si>
  <si>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</si>
  <si>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</si>
  <si>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</si>
  <si>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</si>
  <si>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</si>
  <si>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</si>
  <si>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</si>
  <si>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</si>
  <si>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</si>
  <si>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</si>
  <si>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</si>
  <si>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</si>
  <si>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</si>
  <si>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</si>
  <si>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</si>
  <si>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</si>
  <si>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</si>
  <si>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</si>
  <si>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</si>
  <si>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</si>
  <si>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</si>
  <si>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</si>
  <si>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</si>
  <si>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</si>
  <si>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</si>
  <si>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</si>
  <si>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</si>
  <si>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</si>
  <si>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</si>
  <si>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</si>
  <si>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</si>
  <si>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</si>
  <si>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</si>
  <si>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</si>
  <si>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</si>
  <si>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</si>
  <si>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</si>
  <si>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</si>
  <si>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</si>
  <si>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</si>
  <si>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</si>
  <si>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</si>
  <si>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</si>
  <si>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</si>
  <si>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</si>
  <si>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</si>
  <si>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</si>
  <si>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</si>
  <si>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</si>
  <si>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</si>
  <si>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</si>
  <si>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</si>
  <si>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</si>
  <si>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</si>
  <si>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</si>
  <si>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</si>
  <si>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</si>
  <si>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</si>
  <si>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</si>
  <si>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</si>
  <si>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</si>
  <si>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</si>
  <si>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</si>
  <si>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</si>
  <si>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</si>
  <si>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</si>
  <si>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</si>
  <si>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</si>
  <si>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</si>
  <si>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</si>
  <si>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</si>
  <si>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</si>
  <si>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</si>
  <si>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</si>
  <si>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</si>
  <si>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</si>
  <si>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</si>
  <si>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</si>
  <si>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</si>
  <si>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</si>
  <si>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</si>
  <si>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</si>
  <si>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</si>
  <si>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</si>
  <si>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</si>
  <si>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</si>
  <si>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</si>
  <si>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</si>
  <si>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</si>
  <si>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</si>
  <si>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</si>
  <si>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</si>
  <si>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</si>
  <si>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</si>
  <si>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</si>
  <si>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</si>
  <si>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</si>
  <si>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</si>
  <si>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</si>
  <si>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</si>
  <si>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</si>
  <si>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</si>
  <si>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</si>
  <si>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</si>
  <si>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</si>
  <si>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</si>
  <si>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</si>
  <si>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</si>
  <si>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</si>
  <si>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</si>
  <si>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</si>
  <si>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</si>
  <si>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</si>
  <si>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</si>
  <si>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</si>
  <si>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</si>
  <si>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</si>
  <si>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</si>
  <si>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</si>
  <si>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</si>
  <si>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</si>
  <si>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</si>
  <si>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</si>
  <si>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</si>
  <si>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</si>
  <si>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</si>
  <si>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</si>
  <si>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</si>
  <si>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</si>
  <si>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</si>
  <si>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</si>
  <si>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</si>
  <si>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</si>
  <si>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</si>
  <si>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</si>
  <si>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</si>
  <si>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</si>
  <si>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</si>
  <si>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</si>
  <si>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</si>
  <si>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</si>
  <si>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</si>
  <si>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</si>
  <si>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</si>
  <si>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</si>
  <si>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</si>
  <si>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</si>
  <si>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</si>
  <si>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</si>
  <si>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</si>
  <si>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</si>
  <si>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</si>
  <si>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</si>
  <si>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</si>
  <si>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</si>
  <si>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</si>
  <si>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</si>
  <si>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</si>
  <si>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</si>
  <si>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</si>
  <si>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</si>
  <si>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</si>
  <si>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</si>
  <si>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</si>
  <si>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</si>
  <si>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</si>
  <si>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</si>
  <si>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</si>
  <si>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</si>
  <si>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</si>
  <si>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</si>
  <si>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</si>
  <si>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</si>
  <si>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</si>
  <si>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</si>
  <si>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</si>
  <si>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</si>
  <si>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</si>
  <si>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</si>
  <si>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</si>
  <si>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</si>
  <si>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</si>
  <si>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</si>
  <si>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</si>
  <si>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</si>
  <si>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</si>
  <si>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</si>
  <si>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</si>
  <si>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</si>
  <si>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</si>
  <si>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</si>
  <si>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</si>
  <si>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</si>
  <si>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</si>
  <si>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</si>
  <si>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</si>
  <si>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</si>
  <si>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</si>
  <si>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</si>
  <si>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</si>
  <si>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</si>
  <si>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</si>
  <si>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</si>
  <si>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</si>
  <si>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</si>
  <si>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</si>
  <si>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</si>
  <si>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</si>
  <si>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</si>
  <si>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</si>
  <si>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</si>
  <si>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</si>
  <si>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</si>
  <si>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</si>
  <si>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</si>
  <si>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</si>
  <si>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</si>
  <si>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</si>
  <si>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</si>
  <si>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</si>
  <si>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</si>
  <si>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</si>
  <si>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</si>
  <si>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</si>
  <si>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</si>
  <si>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</si>
  <si>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</si>
  <si>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</si>
  <si>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</si>
  <si>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</si>
  <si>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</si>
  <si>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</si>
  <si>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</si>
  <si>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</si>
  <si>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</si>
  <si>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</si>
  <si>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</si>
  <si>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</si>
  <si>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</si>
  <si>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</si>
  <si>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</si>
  <si>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</si>
  <si>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</si>
  <si>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</si>
  <si>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</si>
  <si>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</si>
  <si>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</si>
  <si>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</si>
  <si>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</si>
  <si>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</si>
  <si>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</si>
  <si>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</si>
  <si>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</si>
  <si>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</si>
  <si>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</si>
  <si>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</si>
  <si>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</si>
  <si>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</si>
  <si>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</si>
  <si>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</si>
  <si>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</si>
  <si>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</si>
  <si>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</si>
  <si>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</si>
  <si>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</si>
  <si>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</si>
  <si>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</si>
  <si>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</si>
  <si>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</si>
  <si>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</si>
  <si>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</si>
  <si>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</si>
  <si>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</si>
  <si>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</si>
  <si>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</si>
  <si>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</si>
  <si>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</si>
  <si>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</si>
  <si>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</si>
  <si>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</si>
  <si>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</si>
  <si>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</si>
  <si>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</si>
  <si>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</si>
  <si>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</si>
  <si>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</si>
  <si>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</si>
  <si>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</si>
  <si>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</si>
  <si>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</si>
  <si>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</si>
  <si>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</si>
  <si>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</si>
  <si>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</si>
  <si>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</si>
  <si>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</si>
  <si>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</si>
  <si>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</si>
  <si>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</si>
  <si>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</si>
  <si>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</si>
  <si>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</si>
  <si>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</si>
  <si>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</si>
  <si>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</si>
  <si>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</si>
  <si>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</si>
  <si>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</si>
  <si>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</si>
  <si>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</si>
  <si>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</si>
  <si>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</si>
  <si>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</si>
  <si>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</si>
  <si>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</si>
  <si>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</si>
  <si>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</si>
  <si>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</si>
  <si>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</si>
  <si>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</si>
  <si>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</si>
  <si>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</si>
  <si>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</si>
  <si>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</si>
  <si>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</si>
  <si>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</si>
  <si>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</si>
  <si>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</si>
  <si>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</si>
  <si>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</si>
  <si>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</si>
  <si>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</si>
  <si>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</si>
  <si>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</si>
  <si>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</si>
  <si>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</si>
  <si>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</si>
  <si>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</si>
  <si>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</si>
  <si>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</si>
  <si>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</si>
  <si>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</si>
  <si>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</si>
  <si>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</si>
  <si>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</si>
  <si>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</si>
  <si>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</si>
  <si>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</si>
  <si>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</si>
  <si>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</si>
  <si>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</si>
  <si>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</si>
  <si>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</si>
  <si>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</si>
  <si>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</si>
  <si>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</si>
  <si>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</si>
  <si>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</si>
  <si>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</si>
  <si>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</si>
  <si>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</si>
  <si>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</si>
  <si>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</si>
  <si>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</si>
  <si>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</si>
  <si>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</si>
  <si>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</si>
  <si>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</si>
  <si>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</si>
  <si>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</si>
  <si>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</si>
  <si>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</si>
  <si>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</si>
  <si>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</si>
  <si>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</si>
  <si>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</si>
  <si>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</si>
  <si>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</si>
  <si>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</si>
  <si>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</si>
  <si>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</si>
  <si>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</si>
  <si>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</si>
  <si>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</si>
  <si>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</si>
  <si>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</si>
  <si>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</si>
  <si>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</si>
  <si>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</si>
  <si>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</si>
  <si>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</si>
  <si>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</si>
  <si>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</si>
  <si>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</si>
  <si>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</si>
  <si>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</si>
  <si>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</si>
  <si>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</si>
  <si>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</si>
  <si>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</si>
  <si>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</si>
  <si>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</si>
  <si>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</si>
  <si>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</si>
  <si>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</si>
  <si>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</si>
  <si>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</si>
  <si>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</si>
  <si>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</si>
  <si>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</si>
  <si>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</si>
  <si>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</si>
  <si>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</si>
  <si>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</si>
  <si>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</si>
  <si>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</si>
  <si>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</si>
  <si>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</si>
  <si>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</si>
  <si>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</si>
  <si>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</si>
  <si>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</si>
  <si>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</si>
  <si>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</si>
  <si>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</si>
  <si>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</si>
  <si>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</si>
  <si>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</si>
  <si>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</si>
  <si>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</si>
  <si>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</si>
  <si>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</si>
  <si>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</si>
  <si>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</si>
  <si>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</si>
  <si>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</si>
  <si>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</si>
  <si>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</si>
  <si>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</si>
  <si>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</si>
  <si>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</si>
  <si>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</si>
  <si>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</si>
  <si>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</si>
  <si>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</si>
  <si>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</si>
  <si>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</si>
  <si>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</si>
  <si>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</si>
  <si>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</si>
  <si>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</si>
  <si>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</si>
  <si>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</si>
  <si>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</si>
  <si>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</si>
  <si>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</si>
  <si>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</si>
  <si>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</si>
  <si>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</si>
  <si>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</si>
  <si>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</si>
  <si>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</si>
  <si>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</si>
  <si>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</si>
  <si>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</si>
  <si>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</si>
  <si>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</si>
  <si>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</si>
  <si>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</si>
  <si>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</si>
  <si>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</si>
  <si>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</si>
  <si>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</si>
  <si>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</si>
  <si>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</si>
  <si>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</si>
  <si>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</si>
  <si>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</si>
  <si>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</si>
  <si>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</si>
  <si>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</si>
  <si>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</si>
  <si>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</si>
  <si>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</si>
  <si>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</si>
  <si>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</si>
  <si>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</si>
  <si>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</si>
  <si>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</si>
  <si>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</si>
  <si>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</si>
  <si>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</si>
  <si>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</si>
  <si>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</si>
  <si>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</si>
  <si>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</si>
  <si>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</si>
  <si>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</si>
  <si>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</si>
  <si>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</si>
  <si>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</si>
  <si>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</si>
  <si>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</si>
  <si>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</si>
  <si>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</si>
  <si>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</si>
  <si>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</si>
  <si>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</si>
  <si>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</si>
  <si>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</si>
  <si>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</si>
  <si>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</si>
  <si>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</si>
  <si>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</si>
  <si>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</si>
  <si>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</si>
  <si>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</si>
  <si>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</si>
  <si>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</si>
  <si>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</si>
  <si>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</si>
  <si>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</si>
  <si>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</si>
  <si>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</si>
  <si>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</si>
  <si>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</si>
  <si>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</si>
  <si>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</si>
  <si>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</si>
  <si>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</si>
  <si>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</si>
  <si>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</si>
  <si>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</si>
  <si>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</si>
  <si>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</si>
  <si>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</si>
  <si>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</si>
  <si>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</si>
  <si>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</si>
  <si>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</si>
  <si>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</si>
  <si>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</si>
  <si>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</si>
  <si>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</si>
  <si>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</si>
  <si>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</si>
  <si>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</si>
  <si>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</si>
  <si>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</si>
  <si>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</si>
  <si>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</si>
  <si>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</si>
  <si>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</si>
  <si>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</si>
  <si>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</si>
  <si>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</si>
  <si>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</si>
  <si>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</si>
  <si>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</si>
  <si>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</si>
  <si>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</si>
  <si>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</si>
  <si>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</si>
  <si>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</si>
  <si>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</si>
  <si>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</si>
  <si>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</si>
  <si>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</si>
  <si>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</si>
  <si>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</si>
  <si>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</si>
  <si>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</si>
  <si>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</si>
  <si>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</si>
  <si>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</si>
  <si>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</si>
  <si>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</si>
  <si>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</si>
  <si>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</si>
  <si>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</si>
  <si>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</si>
  <si>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</si>
  <si>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</si>
  <si>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</si>
  <si>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</si>
  <si>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</si>
  <si>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</si>
  <si>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</si>
  <si>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</si>
  <si>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</si>
  <si>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</si>
  <si>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</si>
  <si>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</si>
  <si>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</si>
  <si>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</si>
  <si>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</si>
  <si>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</si>
  <si>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</si>
  <si>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</si>
  <si>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</si>
  <si>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</si>
  <si>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</si>
  <si>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</si>
  <si>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</si>
  <si>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</si>
  <si>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</si>
  <si>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</si>
  <si>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</si>
  <si>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</si>
  <si>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</si>
  <si>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</si>
  <si>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</si>
  <si>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</si>
  <si>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</si>
  <si>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</si>
  <si>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</si>
  <si>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</si>
  <si>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</si>
  <si>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</si>
  <si>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</si>
  <si>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</si>
  <si>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</si>
  <si>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</si>
  <si>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</si>
  <si>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</si>
  <si>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</si>
  <si>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</si>
  <si>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</si>
  <si>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</si>
  <si>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</si>
  <si>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</si>
  <si>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</si>
  <si>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</si>
  <si>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</si>
  <si>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</si>
  <si>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</si>
  <si>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</si>
  <si>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</si>
  <si>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</si>
  <si>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</si>
  <si>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</si>
  <si>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</si>
  <si>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</si>
  <si>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</si>
  <si>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</si>
  <si>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</si>
  <si>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</si>
  <si>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</si>
  <si>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</si>
  <si>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</si>
  <si>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</si>
  <si>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</si>
  <si>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</si>
  <si>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</si>
  <si>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</si>
  <si>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</si>
  <si>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</si>
  <si>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</si>
  <si>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</si>
  <si>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</si>
  <si>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</si>
  <si>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</si>
  <si>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</si>
  <si>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</si>
  <si>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</si>
  <si>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</si>
  <si>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</si>
  <si>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</si>
  <si>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</si>
  <si>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</si>
  <si>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</si>
  <si>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</si>
  <si>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</si>
  <si>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</si>
  <si>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</si>
  <si>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</si>
  <si>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</si>
  <si>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</si>
  <si>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</si>
  <si>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</si>
  <si>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</si>
  <si>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</si>
  <si>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</si>
  <si>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</si>
  <si>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</si>
  <si>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</si>
  <si>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</si>
  <si>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</si>
  <si>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</si>
  <si>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</si>
  <si>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</si>
  <si>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</si>
  <si>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</si>
  <si>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</si>
  <si>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</si>
  <si>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</si>
  <si>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</si>
  <si>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</si>
  <si>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</si>
  <si>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</si>
  <si>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</si>
  <si>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</si>
  <si>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</si>
  <si>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</si>
  <si>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</si>
  <si>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</si>
  <si>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</si>
  <si>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</si>
  <si>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</si>
  <si>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</si>
  <si>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</si>
  <si>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</si>
  <si>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</si>
  <si>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</si>
  <si>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</si>
  <si>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</si>
  <si>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</si>
  <si>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</si>
  <si>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</si>
  <si>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</si>
  <si>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</si>
  <si>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</si>
  <si>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</si>
  <si>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</si>
  <si>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</si>
  <si>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</si>
  <si>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</si>
  <si>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</si>
  <si>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</si>
  <si>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</si>
  <si>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</si>
  <si>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</si>
  <si>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</si>
  <si>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</si>
  <si>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</si>
  <si>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</si>
  <si>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</si>
  <si>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</si>
  <si>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</si>
  <si>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</si>
  <si>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</si>
  <si>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</si>
  <si>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</si>
  <si>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</si>
  <si>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</si>
  <si>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</si>
  <si>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</si>
  <si>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</si>
  <si>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</si>
  <si>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</si>
  <si>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</si>
  <si>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</si>
  <si>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</si>
  <si>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</si>
  <si>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</si>
  <si>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</si>
  <si>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</si>
  <si>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</si>
  <si>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</si>
  <si>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</si>
  <si>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</si>
  <si>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</si>
  <si>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</si>
  <si>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</si>
  <si>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</si>
  <si>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</si>
  <si>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</si>
  <si>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</si>
  <si>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</si>
  <si>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</si>
  <si>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</si>
  <si>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</si>
  <si>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</si>
  <si>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</si>
  <si>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</si>
  <si>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</si>
  <si>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</si>
  <si>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</si>
  <si>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</si>
  <si>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</si>
  <si>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</si>
  <si>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</si>
  <si>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</si>
  <si>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</si>
  <si>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</si>
  <si>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</si>
  <si>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</si>
  <si>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</si>
  <si>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</si>
  <si>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</si>
  <si>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</si>
  <si>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</si>
  <si>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</si>
  <si>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</si>
  <si>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</si>
  <si>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</si>
  <si>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</si>
  <si>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</si>
  <si>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</si>
  <si>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</si>
  <si>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</si>
  <si>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</si>
  <si>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</si>
  <si>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</si>
  <si>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</si>
  <si>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</si>
  <si>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</si>
  <si>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</si>
  <si>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</si>
  <si>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</si>
  <si>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</si>
  <si>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</si>
  <si>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</si>
  <si>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</si>
  <si>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</si>
  <si>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</si>
  <si>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</si>
  <si>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</si>
  <si>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</si>
  <si>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</si>
  <si>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</si>
  <si>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</si>
  <si>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</si>
  <si>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</si>
  <si>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</si>
  <si>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</si>
  <si>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</si>
  <si>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</si>
  <si>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</si>
  <si>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</si>
  <si>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</si>
  <si>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</si>
  <si>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</si>
  <si>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</si>
  <si>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</si>
  <si>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</si>
  <si>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</si>
  <si>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</si>
  <si>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</si>
  <si>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</si>
  <si>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</si>
  <si>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</si>
  <si>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</si>
  <si>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</si>
  <si>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</si>
  <si>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</si>
  <si>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</si>
  <si>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</si>
  <si>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</si>
  <si>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</si>
  <si>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</si>
  <si>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</si>
  <si>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</si>
  <si>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</si>
  <si>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</si>
  <si>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</si>
  <si>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</si>
  <si>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</si>
  <si>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</si>
  <si>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</si>
  <si>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</si>
  <si>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</si>
  <si>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</si>
  <si>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</si>
  <si>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</si>
  <si>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</si>
  <si>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</si>
  <si>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</si>
  <si>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</si>
  <si>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</si>
  <si>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</si>
  <si>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</si>
  <si>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</si>
  <si>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</si>
  <si>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</si>
  <si>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</si>
  <si>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</si>
  <si>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</si>
  <si>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</si>
  <si>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</si>
  <si>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</si>
  <si>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</si>
  <si>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</si>
  <si>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</si>
  <si>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</si>
  <si>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</si>
  <si>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</si>
  <si>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</si>
  <si>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</si>
  <si>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</si>
  <si>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</si>
  <si>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</si>
  <si>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</si>
  <si>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</si>
  <si>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</si>
  <si>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</si>
  <si>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</si>
  <si>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</si>
  <si>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</si>
  <si>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</si>
  <si>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</si>
  <si>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</si>
  <si>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</si>
  <si>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</si>
  <si>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</si>
  <si>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</si>
  <si>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</si>
  <si>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</si>
  <si>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</si>
  <si>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</si>
  <si>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</si>
  <si>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</si>
  <si>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</si>
  <si>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</si>
  <si>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</si>
  <si>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</si>
  <si>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</si>
  <si>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</si>
  <si>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</si>
  <si>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</si>
  <si>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</si>
  <si>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</si>
  <si>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</si>
  <si>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</si>
  <si>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</si>
  <si>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</si>
  <si>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</si>
  <si>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</si>
  <si>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</si>
  <si>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</si>
  <si>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</si>
  <si>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</si>
  <si>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</si>
  <si>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</si>
  <si>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</si>
  <si>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</si>
  <si>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</si>
  <si>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</si>
  <si>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</si>
  <si>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</si>
  <si>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</si>
  <si>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</si>
  <si>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</si>
  <si>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</si>
  <si>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</si>
  <si>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</si>
  <si>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</si>
  <si>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</si>
  <si>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</si>
  <si>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</si>
  <si>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</si>
  <si>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</si>
  <si>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</si>
  <si>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</si>
  <si>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</si>
  <si>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</si>
  <si>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</si>
  <si>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</si>
  <si>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</si>
  <si>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</si>
  <si>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</si>
  <si>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</si>
  <si>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</si>
  <si>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</si>
  <si>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</si>
  <si>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</si>
  <si>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</si>
  <si>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</si>
  <si>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</si>
  <si>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</si>
  <si>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</si>
  <si>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</si>
  <si>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</si>
  <si>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</si>
  <si>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</si>
  <si>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</si>
  <si>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</si>
  <si>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</si>
  <si>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</si>
  <si>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</si>
  <si>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</si>
  <si>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</si>
  <si>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</si>
  <si>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</si>
  <si>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</si>
  <si>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</si>
  <si>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</si>
  <si>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</si>
  <si>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</si>
  <si>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</si>
  <si>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</si>
  <si>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</si>
  <si>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</si>
  <si>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</si>
  <si>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</si>
  <si>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</si>
  <si>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</si>
  <si>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</si>
  <si>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</si>
  <si>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</si>
  <si>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</si>
  <si>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</si>
  <si>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</si>
  <si>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</si>
  <si>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</si>
  <si>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</si>
  <si>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</si>
  <si>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</si>
  <si>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</si>
  <si>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</si>
  <si>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</si>
  <si>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</si>
  <si>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</si>
  <si>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</si>
  <si>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</si>
  <si>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</si>
  <si>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</si>
  <si>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</si>
  <si>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</si>
  <si>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</si>
  <si>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</si>
  <si>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</si>
  <si>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</si>
  <si>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</si>
  <si>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</si>
  <si>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</si>
  <si>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</si>
  <si>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</si>
  <si>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</si>
  <si>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</si>
  <si>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</si>
  <si>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</si>
  <si>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</si>
  <si>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</si>
  <si>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</si>
  <si>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</si>
  <si>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</si>
  <si>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</si>
  <si>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</si>
  <si>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</si>
  <si>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</si>
  <si>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</si>
  <si>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</si>
  <si>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</si>
  <si>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</si>
  <si>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</si>
  <si>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</si>
  <si>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</si>
  <si>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</si>
  <si>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</si>
  <si>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</si>
  <si>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</si>
  <si>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</si>
  <si>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</si>
  <si>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</si>
  <si>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</si>
  <si>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</si>
  <si>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</si>
  <si>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</si>
  <si>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</si>
  <si>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</si>
  <si>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</si>
  <si>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</si>
  <si>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</si>
  <si>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</si>
  <si>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</si>
  <si>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</si>
  <si>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</si>
  <si>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</si>
  <si>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</si>
  <si>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</si>
  <si>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</si>
  <si>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</si>
  <si>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</si>
  <si>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</si>
  <si>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</si>
  <si>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</si>
  <si>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</si>
  <si>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</si>
  <si>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</si>
  <si>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</si>
  <si>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</si>
  <si>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</si>
  <si>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</si>
  <si>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</si>
  <si>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</si>
  <si>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</si>
  <si>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</si>
  <si>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</si>
  <si>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</si>
  <si>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</si>
  <si>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</si>
  <si>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</si>
  <si>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</si>
  <si>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</si>
  <si>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</si>
  <si>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</si>
  <si>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</si>
  <si>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</si>
  <si>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</si>
  <si>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</si>
  <si>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</si>
  <si>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</si>
  <si>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</si>
  <si>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</si>
  <si>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</si>
  <si>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</si>
  <si>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</si>
  <si>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</si>
  <si>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</si>
  <si>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</si>
  <si>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</si>
  <si>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</si>
  <si>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</si>
  <si>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</si>
  <si>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</si>
  <si>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</si>
  <si>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</si>
  <si>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</si>
  <si>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</si>
  <si>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</si>
  <si>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</si>
  <si>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</si>
  <si>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</si>
  <si>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</si>
  <si>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</si>
  <si>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</si>
  <si>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</si>
  <si>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</si>
  <si>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</si>
  <si>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</si>
  <si>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</si>
  <si>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</si>
  <si>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</si>
  <si>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</si>
  <si>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</si>
  <si>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</si>
  <si>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</si>
  <si>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</si>
  <si>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</si>
  <si>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</si>
  <si>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</si>
  <si>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</si>
  <si>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</si>
  <si>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</si>
  <si>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</si>
  <si>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</si>
  <si>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</si>
  <si>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</si>
  <si>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</si>
  <si>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</si>
  <si>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</si>
  <si>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</si>
  <si>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</si>
  <si>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</si>
  <si>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</si>
  <si>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</si>
  <si>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</si>
  <si>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</si>
  <si>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</si>
  <si>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</si>
  <si>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</si>
  <si>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</si>
  <si>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</si>
  <si>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</si>
  <si>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</si>
  <si>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</si>
  <si>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</si>
  <si>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</si>
  <si>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</si>
  <si>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</si>
  <si>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</si>
  <si>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</si>
  <si>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</si>
  <si>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</si>
  <si>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</si>
  <si>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</si>
  <si>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</si>
  <si>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</si>
  <si>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</si>
  <si>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</si>
  <si>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</si>
  <si>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</si>
  <si>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</si>
  <si>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</si>
  <si>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</si>
  <si>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</si>
  <si>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</si>
  <si>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</si>
  <si>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</si>
  <si>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</si>
  <si>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</si>
  <si>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</si>
  <si>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</si>
  <si>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</si>
  <si>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</si>
  <si>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</si>
  <si>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</si>
  <si>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</si>
  <si>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</si>
  <si>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</si>
  <si>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</si>
  <si>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</si>
  <si>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</si>
  <si>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</si>
  <si>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</si>
  <si>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</si>
  <si>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</si>
  <si>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</si>
  <si>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</si>
  <si>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</si>
  <si>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</si>
  <si>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</si>
  <si>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</si>
  <si>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</si>
  <si>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</si>
  <si>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</si>
  <si>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</si>
  <si>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</si>
  <si>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</si>
  <si>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</si>
  <si>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</si>
  <si>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</si>
  <si>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</si>
  <si>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</si>
  <si>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</si>
  <si>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</si>
  <si>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</si>
  <si>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</si>
  <si>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</si>
  <si>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</si>
  <si>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</si>
  <si>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</si>
  <si>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</si>
  <si>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</si>
  <si>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</si>
  <si>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</si>
  <si>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</si>
  <si>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</si>
  <si>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</si>
  <si>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</si>
  <si>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</si>
  <si>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</si>
  <si>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</si>
  <si>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</si>
  <si>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</si>
  <si>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</si>
  <si>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</si>
  <si>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</si>
  <si>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</si>
  <si>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</si>
  <si>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</si>
  <si>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</si>
  <si>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</si>
  <si>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</si>
  <si>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</si>
  <si>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</si>
  <si>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</si>
  <si>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</si>
  <si>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</si>
  <si>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</si>
  <si>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</si>
  <si>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</si>
  <si>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</si>
  <si>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</si>
  <si>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</si>
  <si>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</si>
  <si>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</si>
  <si>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</si>
  <si>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</si>
  <si>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</si>
  <si>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</si>
  <si>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</si>
  <si>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</si>
  <si>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</si>
  <si>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</si>
  <si>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</si>
  <si>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</si>
  <si>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</si>
  <si>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</si>
  <si>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</si>
  <si>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</si>
  <si>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</si>
  <si>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</si>
  <si>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</si>
  <si>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</si>
  <si>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</si>
  <si>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</si>
  <si>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</si>
  <si>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</si>
  <si>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</si>
  <si>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</si>
  <si>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</si>
  <si>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</si>
  <si>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</si>
  <si>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</si>
  <si>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</si>
  <si>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</si>
  <si>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</si>
  <si>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</si>
  <si>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</si>
  <si>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</si>
  <si>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</si>
  <si>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</si>
  <si>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</si>
  <si>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</si>
  <si>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</si>
  <si>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</si>
  <si>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</si>
  <si>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</si>
  <si>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</si>
  <si>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</si>
  <si>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</si>
  <si>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</si>
  <si>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</si>
  <si>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</si>
  <si>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</si>
  <si>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</si>
  <si>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</si>
  <si>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</si>
  <si>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</si>
  <si>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</si>
  <si>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</si>
  <si>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</si>
  <si>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</si>
  <si>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</si>
  <si>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</si>
  <si>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</si>
  <si>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</si>
  <si>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</si>
  <si>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</si>
  <si>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</si>
  <si>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</si>
  <si>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</si>
  <si>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</si>
  <si>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</si>
  <si>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</si>
  <si>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</si>
  <si>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</si>
  <si>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</si>
  <si>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</si>
  <si>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</si>
  <si>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</si>
  <si>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</si>
  <si>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</si>
  <si>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</si>
  <si>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</si>
  <si>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</si>
  <si>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</si>
  <si>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</si>
  <si>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</si>
  <si>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</si>
  <si>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</si>
  <si>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</si>
  <si>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</si>
  <si>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</si>
  <si>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</si>
  <si>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</si>
  <si>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</si>
  <si>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</si>
  <si>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</si>
  <si>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</si>
  <si>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</si>
  <si>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</si>
  <si>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</si>
  <si>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</si>
  <si>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</si>
  <si>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</si>
  <si>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</si>
  <si>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</si>
  <si>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</si>
  <si>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</si>
  <si>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</si>
  <si>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</si>
  <si>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</si>
  <si>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</si>
  <si>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</si>
  <si>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</si>
  <si>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</si>
  <si>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</si>
  <si>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</si>
  <si>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</si>
  <si>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</si>
  <si>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</si>
  <si>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</si>
  <si>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</si>
  <si>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</si>
  <si>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</si>
  <si>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</si>
  <si>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</si>
  <si>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</si>
  <si>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</si>
  <si>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</si>
  <si>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</si>
  <si>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</si>
  <si>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</si>
  <si>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</si>
  <si>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</si>
  <si>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</si>
  <si>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</si>
  <si>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</si>
  <si>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</si>
  <si>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</si>
  <si>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</si>
  <si>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</si>
  <si>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</si>
  <si>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</si>
  <si>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</si>
  <si>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</si>
  <si>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</si>
  <si>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</si>
  <si>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</si>
  <si>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</si>
  <si>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</si>
  <si>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</si>
  <si>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</si>
  <si>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</si>
  <si>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</si>
  <si>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</si>
  <si>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</si>
  <si>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</si>
  <si>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</si>
  <si>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</si>
  <si>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</si>
  <si>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</si>
  <si>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</si>
  <si>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</si>
  <si>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</si>
  <si>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</si>
  <si>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</si>
  <si>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</si>
  <si>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</si>
  <si>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</si>
  <si>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</si>
  <si>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</si>
  <si>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</si>
  <si>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</si>
  <si>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</si>
  <si>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</si>
  <si>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</si>
  <si>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</si>
  <si>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</si>
  <si>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</si>
  <si>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</si>
  <si>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</si>
  <si>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</si>
  <si>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</si>
  <si>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</si>
  <si>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</si>
  <si>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</si>
  <si>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</si>
  <si>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</si>
  <si>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</si>
  <si>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</si>
  <si>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</si>
  <si>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</si>
  <si>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</si>
  <si>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</si>
  <si>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</si>
  <si>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</si>
  <si>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</si>
  <si>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</si>
  <si>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</si>
  <si>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</si>
  <si>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</si>
  <si>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</si>
  <si>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</si>
  <si>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</si>
  <si>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</si>
  <si>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</si>
  <si>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</si>
  <si>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</si>
  <si>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</si>
  <si>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</si>
  <si>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</si>
  <si>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</si>
  <si>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</si>
  <si>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</si>
  <si>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</si>
  <si>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</si>
  <si>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</si>
  <si>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</si>
  <si>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</si>
  <si>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</si>
  <si>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</si>
  <si>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</si>
  <si>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</si>
  <si>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</si>
  <si>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</si>
  <si>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</si>
  <si>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</si>
  <si>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</si>
  <si>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</si>
  <si>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</si>
  <si>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</si>
  <si>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</si>
  <si>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</si>
  <si>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</si>
  <si>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</si>
  <si>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</si>
  <si>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</si>
  <si>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</si>
  <si>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</si>
  <si>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</si>
  <si>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</si>
  <si>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</si>
  <si>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</si>
  <si>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</si>
  <si>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</si>
  <si>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</si>
  <si>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</si>
  <si>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</si>
  <si>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</si>
  <si>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</si>
  <si>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</si>
  <si>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</si>
  <si>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</si>
  <si>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</si>
  <si>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</si>
  <si>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</si>
  <si>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</si>
  <si>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</si>
  <si>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</si>
  <si>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</si>
  <si>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</si>
  <si>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</si>
  <si>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</si>
  <si>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</si>
  <si>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</si>
  <si>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</si>
  <si>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</si>
  <si>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</si>
  <si>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</si>
  <si>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</si>
  <si>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</si>
  <si>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</si>
  <si>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</si>
  <si>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</si>
  <si>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</si>
  <si>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</si>
  <si>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</si>
  <si>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</si>
  <si>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</si>
  <si>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</si>
  <si>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</si>
  <si>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</si>
  <si>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</si>
  <si>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</si>
  <si>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</si>
  <si>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</si>
  <si>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</si>
  <si>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</si>
  <si>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</si>
  <si>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</si>
  <si>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</si>
  <si>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</si>
  <si>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</si>
  <si>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</si>
  <si>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</si>
  <si>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</si>
  <si>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</si>
  <si>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</si>
  <si>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</si>
  <si>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</si>
  <si>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</si>
  <si>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</si>
  <si>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</si>
  <si>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</si>
  <si>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</si>
  <si>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</si>
  <si>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</si>
  <si>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</si>
  <si>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</si>
  <si>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</si>
  <si>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</si>
  <si>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</si>
  <si>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</si>
  <si>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</si>
  <si>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</si>
  <si>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</si>
  <si>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</si>
  <si>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</si>
  <si>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</si>
  <si>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</si>
  <si>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</si>
  <si>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</si>
  <si>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</si>
  <si>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</si>
  <si>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</si>
  <si>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</si>
  <si>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</si>
  <si>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</si>
  <si>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</si>
  <si>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</si>
  <si>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</si>
  <si>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</si>
  <si>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</si>
  <si>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</si>
  <si>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</si>
  <si>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</si>
  <si>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</si>
  <si>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</si>
  <si>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</si>
  <si>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</si>
  <si>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</si>
  <si>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</si>
  <si>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</si>
  <si>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</si>
  <si>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</si>
  <si>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</si>
  <si>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</si>
  <si>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</si>
  <si>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</si>
  <si>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</si>
  <si>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</si>
  <si>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</si>
  <si>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</si>
  <si>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</si>
  <si>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</si>
  <si>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</si>
  <si>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</si>
  <si>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</si>
  <si>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</si>
  <si>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</si>
  <si>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</si>
  <si>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</si>
  <si>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</si>
  <si>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</si>
  <si>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</si>
  <si>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</si>
  <si>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</si>
  <si>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</si>
  <si>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</si>
  <si>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</si>
  <si>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</si>
  <si>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</si>
  <si>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</si>
  <si>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</si>
  <si>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</si>
  <si>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</si>
  <si>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</si>
  <si>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</si>
  <si>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</si>
  <si>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</si>
  <si>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</si>
  <si>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</si>
  <si>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</si>
  <si>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</si>
  <si>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</si>
  <si>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</si>
  <si>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</si>
  <si>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</si>
  <si>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</si>
  <si>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</si>
  <si>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</si>
  <si>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04860-9-17-61</t>
  </si>
  <si>
    <t>(підпис)</t>
  </si>
  <si>
    <t>Електронна пошта:</t>
  </si>
  <si>
    <t>31 грудня 2015 року</t>
  </si>
  <si>
    <t>І.В. Гончар</t>
  </si>
  <si>
    <t>(ПІБ)</t>
  </si>
  <si>
    <t>Н.В. Міщенко</t>
  </si>
  <si>
    <t>kanc@fr.od.court.gov.ua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</si>
  <si>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</si>
  <si>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</si>
  <si>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</si>
  <si>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</si>
  <si>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</si>
  <si>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</si>
  <si>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</si>
  <si>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</si>
  <si>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</si>
  <si>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</si>
  <si>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</si>
  <si>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</si>
  <si>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</si>
  <si>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</si>
  <si>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</si>
  <si>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</si>
  <si>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</si>
  <si>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</si>
  <si>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</si>
  <si>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</si>
  <si>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</si>
  <si>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</si>
  <si>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</si>
  <si>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</si>
  <si>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</si>
  <si>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</si>
  <si>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</si>
  <si>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</si>
  <si>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</si>
  <si>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</si>
  <si>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</si>
  <si>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</si>
  <si>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</si>
  <si>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</si>
  <si>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</si>
  <si>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</si>
  <si>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</si>
  <si>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</si>
  <si>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</si>
  <si>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</si>
  <si>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</si>
  <si>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</si>
  <si>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</si>
  <si>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</si>
  <si>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</si>
  <si>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</si>
  <si>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</si>
  <si>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</si>
  <si>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</si>
  <si>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</si>
  <si>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</si>
  <si>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</si>
  <si>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</si>
  <si>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</si>
  <si>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</si>
  <si>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</si>
  <si>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</si>
  <si>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</si>
  <si>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</si>
  <si>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</si>
  <si>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</si>
  <si>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</si>
  <si>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</si>
  <si>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</si>
  <si>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</si>
  <si>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</si>
  <si>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</si>
  <si>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</si>
  <si>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</si>
  <si>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</si>
  <si>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</si>
  <si>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</si>
  <si>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</si>
  <si>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</si>
  <si>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</si>
  <si>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</si>
  <si>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</si>
  <si>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</si>
  <si>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</si>
  <si>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</si>
  <si>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</si>
  <si>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</si>
  <si>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</si>
  <si>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</si>
  <si>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</si>
  <si>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</si>
  <si>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</si>
  <si>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</si>
  <si>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</si>
  <si>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</si>
  <si>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</si>
  <si>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</si>
  <si>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</si>
  <si>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</si>
  <si>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</si>
  <si>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</si>
  <si>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</si>
  <si>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</si>
  <si>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</si>
  <si>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</si>
  <si>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</si>
  <si>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</si>
  <si>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</si>
  <si>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</si>
  <si>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</si>
  <si>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</si>
  <si>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</si>
  <si>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</si>
  <si>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</si>
  <si>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</si>
  <si>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</si>
  <si>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</si>
  <si>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</si>
  <si>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</si>
  <si>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</si>
  <si>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</si>
  <si>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</si>
  <si>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</si>
  <si>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</si>
  <si>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</si>
  <si>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</si>
  <si>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</si>
  <si>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</si>
  <si>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</si>
  <si>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</si>
  <si>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</si>
  <si>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</si>
  <si>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</si>
  <si>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</si>
  <si>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</si>
  <si>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</si>
  <si>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</si>
  <si>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</si>
  <si>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</si>
  <si>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</si>
  <si>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</si>
  <si>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</si>
  <si>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</si>
  <si>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</si>
  <si>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</si>
  <si>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</si>
  <si>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</si>
  <si>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</si>
  <si>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</si>
  <si>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</si>
  <si>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</si>
  <si>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</si>
  <si>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</si>
  <si>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</si>
  <si>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</si>
  <si>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</si>
  <si>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</si>
  <si>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</si>
  <si>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</si>
  <si>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</si>
  <si>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</si>
  <si>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</si>
  <si>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</si>
  <si>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</si>
  <si>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</si>
  <si>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</si>
  <si>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</si>
  <si>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</si>
  <si>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</si>
  <si>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</si>
  <si>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</si>
  <si>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</si>
  <si>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</si>
  <si>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</si>
  <si>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</si>
  <si>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</si>
  <si>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</si>
  <si>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</si>
  <si>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Фрунзівка</t>
  </si>
  <si>
    <t>вул. Комсомольська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</si>
  <si>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</si>
  <si>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</si>
  <si>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</si>
  <si>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Фрунзівський районний суд Одеської області</t>
  </si>
  <si>
    <t>66700,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</si>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</sst>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zoomScalePageLayoutView="0" workbookViewId="0" topLeftCell="A963">
      <selection activeCell="E31" sqref="E3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9"/>
      <c r="AP6" s="89"/>
      <c r="AQ6" s="89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2238</v>
      </c>
      <c r="BM6" s="72" t="s">
        <v>2239</v>
      </c>
      <c r="BN6" s="112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customHeight="1" hidden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customHeight="1" hidden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28</v>
      </c>
      <c r="F31" s="55">
        <f t="shared" si="2"/>
        <v>11</v>
      </c>
      <c r="G31" s="55">
        <f t="shared" si="2"/>
        <v>0</v>
      </c>
      <c r="H31" s="55">
        <f t="shared" si="2"/>
        <v>0</v>
      </c>
      <c r="I31" s="55">
        <f t="shared" si="2"/>
        <v>17</v>
      </c>
      <c r="J31" s="55">
        <f t="shared" si="2"/>
        <v>0</v>
      </c>
      <c r="K31" s="55">
        <f t="shared" si="2"/>
        <v>0</v>
      </c>
      <c r="L31" s="55">
        <f t="shared" si="2"/>
        <v>1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16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4</v>
      </c>
      <c r="AH31" s="55">
        <f t="shared" si="2"/>
        <v>2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5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75" customHeight="1" hidden="1">
      <c r="A32" s="6">
        <v>19</v>
      </c>
      <c r="B32" s="16" t="s">
        <v>26</v>
      </c>
      <c r="C32" s="31" t="s">
        <v>1492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customHeight="1" hidden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 hidden="1">
      <c r="A37" s="6">
        <v>24</v>
      </c>
      <c r="B37" s="16" t="s">
        <v>28</v>
      </c>
      <c r="C37" s="31" t="s">
        <v>1496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>
      <c r="A42" s="6">
        <v>29</v>
      </c>
      <c r="B42" s="16" t="s">
        <v>33</v>
      </c>
      <c r="C42" s="31" t="s">
        <v>1498</v>
      </c>
      <c r="D42" s="31"/>
      <c r="E42" s="54">
        <v>3</v>
      </c>
      <c r="F42" s="54">
        <v>3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3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customHeight="1" hidden="1">
      <c r="A43" s="6">
        <v>30</v>
      </c>
      <c r="B43" s="16" t="s">
        <v>34</v>
      </c>
      <c r="C43" s="31" t="s">
        <v>1498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6</v>
      </c>
      <c r="F44" s="54">
        <v>2</v>
      </c>
      <c r="G44" s="54"/>
      <c r="H44" s="54"/>
      <c r="I44" s="54">
        <v>4</v>
      </c>
      <c r="J44" s="54"/>
      <c r="K44" s="54"/>
      <c r="L44" s="54"/>
      <c r="M44" s="54"/>
      <c r="N44" s="54"/>
      <c r="O44" s="54"/>
      <c r="P44" s="54"/>
      <c r="Q44" s="54"/>
      <c r="R44" s="54">
        <v>4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2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customHeight="1" hidden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50.25" customHeight="1">
      <c r="A47" s="6">
        <v>34</v>
      </c>
      <c r="B47" s="16">
        <v>124</v>
      </c>
      <c r="C47" s="31" t="s">
        <v>1501</v>
      </c>
      <c r="D47" s="31"/>
      <c r="E47" s="54">
        <v>1</v>
      </c>
      <c r="F47" s="54">
        <v>1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>
        <v>1</v>
      </c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>
      <c r="A48" s="6">
        <v>35</v>
      </c>
      <c r="B48" s="16" t="s">
        <v>37</v>
      </c>
      <c r="C48" s="31" t="s">
        <v>1502</v>
      </c>
      <c r="D48" s="31"/>
      <c r="E48" s="54">
        <v>18</v>
      </c>
      <c r="F48" s="54">
        <v>5</v>
      </c>
      <c r="G48" s="54"/>
      <c r="H48" s="54"/>
      <c r="I48" s="54">
        <v>13</v>
      </c>
      <c r="J48" s="54"/>
      <c r="K48" s="54"/>
      <c r="L48" s="54">
        <v>1</v>
      </c>
      <c r="M48" s="54"/>
      <c r="N48" s="54"/>
      <c r="O48" s="54"/>
      <c r="P48" s="54"/>
      <c r="Q48" s="54"/>
      <c r="R48" s="54">
        <v>12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3</v>
      </c>
      <c r="AH48" s="54">
        <v>2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 hidden="1">
      <c r="A49" s="6">
        <v>36</v>
      </c>
      <c r="B49" s="16" t="s">
        <v>38</v>
      </c>
      <c r="C49" s="31" t="s">
        <v>1502</v>
      </c>
      <c r="D49" s="31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customHeight="1" hidden="1">
      <c r="A50" s="6">
        <v>37</v>
      </c>
      <c r="B50" s="16" t="s">
        <v>39</v>
      </c>
      <c r="C50" s="31" t="s">
        <v>1503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12.75" customHeight="1" hidden="1">
      <c r="A56" s="6">
        <v>43</v>
      </c>
      <c r="B56" s="16">
        <v>128</v>
      </c>
      <c r="C56" s="31" t="s">
        <v>1505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customHeight="1" hidden="1">
      <c r="A57" s="6">
        <v>44</v>
      </c>
      <c r="B57" s="16" t="s">
        <v>45</v>
      </c>
      <c r="C57" s="31" t="s">
        <v>1506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customHeight="1" hidden="1">
      <c r="A83" s="6">
        <v>70</v>
      </c>
      <c r="B83" s="16" t="s">
        <v>69</v>
      </c>
      <c r="C83" s="31" t="s">
        <v>1517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82</v>
      </c>
      <c r="C98" s="31" t="s">
        <v>1524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customHeight="1" hidden="1">
      <c r="A104" s="6">
        <v>91</v>
      </c>
      <c r="B104" s="16" t="s">
        <v>87</v>
      </c>
      <c r="C104" s="31" t="s">
        <v>1527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99</v>
      </c>
      <c r="C116" s="31" t="s">
        <v>1532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 hidden="1">
      <c r="A118" s="6">
        <v>105</v>
      </c>
      <c r="B118" s="16" t="s">
        <v>101</v>
      </c>
      <c r="C118" s="31" t="s">
        <v>1532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customHeight="1" hidden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customHeight="1" hidden="1">
      <c r="A125" s="6">
        <v>112</v>
      </c>
      <c r="B125" s="16" t="s">
        <v>108</v>
      </c>
      <c r="C125" s="31" t="s">
        <v>1535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 hidden="1">
      <c r="A127" s="6">
        <v>114</v>
      </c>
      <c r="B127" s="16" t="s">
        <v>110</v>
      </c>
      <c r="C127" s="31" t="s">
        <v>1536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4</v>
      </c>
      <c r="F128" s="55">
        <f t="shared" si="8"/>
        <v>2</v>
      </c>
      <c r="G128" s="55">
        <f t="shared" si="8"/>
        <v>0</v>
      </c>
      <c r="H128" s="55">
        <f t="shared" si="8"/>
        <v>0</v>
      </c>
      <c r="I128" s="55">
        <f t="shared" si="8"/>
        <v>2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2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2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 hidden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 hidden="1">
      <c r="A161" s="6">
        <v>148</v>
      </c>
      <c r="B161" s="16" t="s">
        <v>144</v>
      </c>
      <c r="C161" s="31" t="s">
        <v>1547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>
      <c r="A165" s="6">
        <v>152</v>
      </c>
      <c r="B165" s="16" t="s">
        <v>148</v>
      </c>
      <c r="C165" s="31" t="s">
        <v>1549</v>
      </c>
      <c r="D165" s="31"/>
      <c r="E165" s="54">
        <v>4</v>
      </c>
      <c r="F165" s="54">
        <v>2</v>
      </c>
      <c r="G165" s="54"/>
      <c r="H165" s="54"/>
      <c r="I165" s="54">
        <v>2</v>
      </c>
      <c r="J165" s="54"/>
      <c r="K165" s="54"/>
      <c r="L165" s="54"/>
      <c r="M165" s="54"/>
      <c r="N165" s="54"/>
      <c r="O165" s="54"/>
      <c r="P165" s="54"/>
      <c r="Q165" s="54"/>
      <c r="R165" s="54">
        <v>2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>
        <v>2</v>
      </c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 hidden="1">
      <c r="A166" s="6">
        <v>153</v>
      </c>
      <c r="B166" s="16" t="s">
        <v>149</v>
      </c>
      <c r="C166" s="31" t="s">
        <v>1549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customHeight="1" hidden="1">
      <c r="A183" s="6">
        <v>170</v>
      </c>
      <c r="B183" s="16" t="s">
        <v>162</v>
      </c>
      <c r="C183" s="31" t="s">
        <v>1560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51</v>
      </c>
      <c r="F202" s="55">
        <f t="shared" si="10"/>
        <v>45</v>
      </c>
      <c r="G202" s="55">
        <f t="shared" si="10"/>
        <v>0</v>
      </c>
      <c r="H202" s="55">
        <f t="shared" si="10"/>
        <v>0</v>
      </c>
      <c r="I202" s="55">
        <f t="shared" si="10"/>
        <v>6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2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2</v>
      </c>
      <c r="R202" s="55">
        <f t="shared" si="10"/>
        <v>2</v>
      </c>
      <c r="S202" s="55">
        <f t="shared" si="10"/>
        <v>0</v>
      </c>
      <c r="T202" s="55">
        <f t="shared" si="10"/>
        <v>8</v>
      </c>
      <c r="U202" s="55">
        <f t="shared" si="10"/>
        <v>0</v>
      </c>
      <c r="V202" s="55">
        <f t="shared" si="10"/>
        <v>0</v>
      </c>
      <c r="W202" s="55">
        <f t="shared" si="10"/>
        <v>3</v>
      </c>
      <c r="X202" s="55">
        <f t="shared" si="10"/>
        <v>5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9</v>
      </c>
      <c r="AH202" s="55">
        <f t="shared" si="10"/>
        <v>5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23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1</v>
      </c>
      <c r="AS202" s="55">
        <f t="shared" si="11"/>
        <v>2</v>
      </c>
      <c r="AT202" s="55">
        <f t="shared" si="11"/>
        <v>0</v>
      </c>
      <c r="AU202" s="55">
        <f t="shared" si="11"/>
        <v>1</v>
      </c>
      <c r="AV202" s="55">
        <f t="shared" si="11"/>
        <v>0</v>
      </c>
      <c r="AW202" s="55">
        <f t="shared" si="11"/>
        <v>0</v>
      </c>
      <c r="AX202" s="55">
        <f t="shared" si="11"/>
        <v>0</v>
      </c>
      <c r="AY202" s="55">
        <f t="shared" si="11"/>
        <v>0</v>
      </c>
      <c r="AZ202" s="55">
        <f t="shared" si="11"/>
        <v>1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1</v>
      </c>
      <c r="BN202" s="112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22</v>
      </c>
      <c r="F203" s="54">
        <v>18</v>
      </c>
      <c r="G203" s="54"/>
      <c r="H203" s="54"/>
      <c r="I203" s="54">
        <v>4</v>
      </c>
      <c r="J203" s="54"/>
      <c r="K203" s="54"/>
      <c r="L203" s="54"/>
      <c r="M203" s="54">
        <v>2</v>
      </c>
      <c r="N203" s="54"/>
      <c r="O203" s="54"/>
      <c r="P203" s="54"/>
      <c r="Q203" s="54">
        <v>1</v>
      </c>
      <c r="R203" s="54">
        <v>1</v>
      </c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9</v>
      </c>
      <c r="AH203" s="54">
        <v>4</v>
      </c>
      <c r="AI203" s="54"/>
      <c r="AJ203" s="54"/>
      <c r="AK203" s="54">
        <v>5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5</v>
      </c>
      <c r="F204" s="54">
        <v>5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1</v>
      </c>
      <c r="U204" s="54"/>
      <c r="V204" s="54"/>
      <c r="W204" s="54"/>
      <c r="X204" s="54">
        <v>1</v>
      </c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4</v>
      </c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21</v>
      </c>
      <c r="F205" s="54">
        <v>19</v>
      </c>
      <c r="G205" s="54"/>
      <c r="H205" s="54"/>
      <c r="I205" s="54">
        <v>2</v>
      </c>
      <c r="J205" s="54"/>
      <c r="K205" s="54"/>
      <c r="L205" s="54"/>
      <c r="M205" s="54"/>
      <c r="N205" s="54"/>
      <c r="O205" s="54"/>
      <c r="P205" s="54"/>
      <c r="Q205" s="54">
        <v>1</v>
      </c>
      <c r="R205" s="54">
        <v>1</v>
      </c>
      <c r="S205" s="54"/>
      <c r="T205" s="54">
        <v>7</v>
      </c>
      <c r="U205" s="54"/>
      <c r="V205" s="54"/>
      <c r="W205" s="54">
        <v>3</v>
      </c>
      <c r="X205" s="54">
        <v>4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12</v>
      </c>
      <c r="AL205" s="54"/>
      <c r="AM205" s="54"/>
      <c r="AN205" s="54"/>
      <c r="AO205" s="54"/>
      <c r="AP205" s="54"/>
      <c r="AQ205" s="54"/>
      <c r="AR205" s="54">
        <v>1</v>
      </c>
      <c r="AS205" s="54">
        <v>2</v>
      </c>
      <c r="AT205" s="54"/>
      <c r="AU205" s="54">
        <v>1</v>
      </c>
      <c r="AV205" s="54"/>
      <c r="AW205" s="54"/>
      <c r="AX205" s="54"/>
      <c r="AY205" s="54"/>
      <c r="AZ205" s="54">
        <v>1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>
        <v>1</v>
      </c>
      <c r="BN205" s="112"/>
    </row>
    <row r="206" spans="1:66" ht="12.75" customHeight="1" hidden="1">
      <c r="A206" s="6">
        <v>193</v>
      </c>
      <c r="B206" s="16" t="s">
        <v>182</v>
      </c>
      <c r="C206" s="31" t="s">
        <v>1571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 hidden="1">
      <c r="A207" s="6">
        <v>194</v>
      </c>
      <c r="B207" s="16" t="s">
        <v>183</v>
      </c>
      <c r="C207" s="31" t="s">
        <v>1571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>
      <c r="A208" s="6">
        <v>195</v>
      </c>
      <c r="B208" s="16" t="s">
        <v>184</v>
      </c>
      <c r="C208" s="31" t="s">
        <v>1572</v>
      </c>
      <c r="D208" s="31"/>
      <c r="E208" s="54">
        <v>1</v>
      </c>
      <c r="F208" s="54">
        <v>1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>
        <v>1</v>
      </c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>
      <c r="A209" s="6">
        <v>196</v>
      </c>
      <c r="B209" s="16" t="s">
        <v>185</v>
      </c>
      <c r="C209" s="31" t="s">
        <v>1572</v>
      </c>
      <c r="D209" s="31"/>
      <c r="E209" s="54">
        <v>2</v>
      </c>
      <c r="F209" s="54">
        <v>2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2</v>
      </c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 hidden="1">
      <c r="A210" s="6">
        <v>197</v>
      </c>
      <c r="B210" s="16" t="s">
        <v>186</v>
      </c>
      <c r="C210" s="31" t="s">
        <v>1572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 hidden="1">
      <c r="A213" s="6">
        <v>200</v>
      </c>
      <c r="B213" s="16" t="s">
        <v>189</v>
      </c>
      <c r="C213" s="31" t="s">
        <v>1573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 hidden="1">
      <c r="A214" s="6">
        <v>201</v>
      </c>
      <c r="B214" s="16" t="s">
        <v>190</v>
      </c>
      <c r="C214" s="31" t="s">
        <v>1573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customHeight="1" hidden="1">
      <c r="A215" s="6">
        <v>202</v>
      </c>
      <c r="B215" s="16" t="s">
        <v>191</v>
      </c>
      <c r="C215" s="31" t="s">
        <v>1573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customHeight="1" hidden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 hidden="1">
      <c r="A223" s="6">
        <v>210</v>
      </c>
      <c r="B223" s="16" t="s">
        <v>199</v>
      </c>
      <c r="C223" s="31" t="s">
        <v>1576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 hidden="1">
      <c r="A224" s="6">
        <v>211</v>
      </c>
      <c r="B224" s="16" t="s">
        <v>200</v>
      </c>
      <c r="C224" s="31" t="s">
        <v>1576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 hidden="1">
      <c r="A225" s="6">
        <v>212</v>
      </c>
      <c r="B225" s="16" t="s">
        <v>201</v>
      </c>
      <c r="C225" s="31" t="s">
        <v>1576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customHeight="1" hidden="1">
      <c r="A227" s="6">
        <v>214</v>
      </c>
      <c r="B227" s="16" t="s">
        <v>203</v>
      </c>
      <c r="C227" s="31" t="s">
        <v>1577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customHeight="1" hidden="1">
      <c r="A228" s="6">
        <v>215</v>
      </c>
      <c r="B228" s="16" t="s">
        <v>204</v>
      </c>
      <c r="C228" s="31" t="s">
        <v>1577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customHeight="1" hidden="1">
      <c r="A231" s="6">
        <v>218</v>
      </c>
      <c r="B231" s="16" t="s">
        <v>207</v>
      </c>
      <c r="C231" s="31" t="s">
        <v>1577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customHeight="1" hidden="1">
      <c r="A244" s="6">
        <v>231</v>
      </c>
      <c r="B244" s="16" t="s">
        <v>216</v>
      </c>
      <c r="C244" s="31" t="s">
        <v>1585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customHeight="1" hidden="1">
      <c r="A247" s="6">
        <v>234</v>
      </c>
      <c r="B247" s="16">
        <v>198</v>
      </c>
      <c r="C247" s="31" t="s">
        <v>1586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customHeight="1" hidden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 hidden="1">
      <c r="A254" s="6">
        <v>241</v>
      </c>
      <c r="B254" s="16" t="s">
        <v>225</v>
      </c>
      <c r="C254" s="31" t="s">
        <v>1589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customHeight="1" hidden="1">
      <c r="A262" s="6">
        <v>249</v>
      </c>
      <c r="B262" s="16" t="s">
        <v>233</v>
      </c>
      <c r="C262" s="31" t="s">
        <v>1593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customHeight="1" hidden="1">
      <c r="A264" s="6">
        <v>251</v>
      </c>
      <c r="B264" s="16" t="s">
        <v>235</v>
      </c>
      <c r="C264" s="31" t="s">
        <v>1594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customHeight="1" hidden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customHeight="1" hidden="1">
      <c r="A290" s="6">
        <v>277</v>
      </c>
      <c r="B290" s="16" t="s">
        <v>261</v>
      </c>
      <c r="C290" s="31" t="s">
        <v>1605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customHeight="1" hidden="1">
      <c r="A296" s="6">
        <v>283</v>
      </c>
      <c r="B296" s="16" t="s">
        <v>267</v>
      </c>
      <c r="C296" s="31" t="s">
        <v>1607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 hidden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>
        <v>246</v>
      </c>
      <c r="C394" s="31" t="s">
        <v>1657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customHeight="1" hidden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3</v>
      </c>
      <c r="F407" s="55">
        <f t="shared" si="16"/>
        <v>3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3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1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12.75" customHeight="1" hidden="1">
      <c r="A436" s="6">
        <v>423</v>
      </c>
      <c r="B436" s="16" t="s">
        <v>387</v>
      </c>
      <c r="C436" s="31" t="s">
        <v>1680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customHeight="1" hidden="1">
      <c r="A437" s="6">
        <v>424</v>
      </c>
      <c r="B437" s="16" t="s">
        <v>388</v>
      </c>
      <c r="C437" s="31" t="s">
        <v>1680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39" customHeight="1">
      <c r="A438" s="6">
        <v>425</v>
      </c>
      <c r="B438" s="16" t="s">
        <v>389</v>
      </c>
      <c r="C438" s="31" t="s">
        <v>1681</v>
      </c>
      <c r="D438" s="31"/>
      <c r="E438" s="54">
        <v>3</v>
      </c>
      <c r="F438" s="54">
        <v>3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>
        <v>3</v>
      </c>
      <c r="AL438" s="54"/>
      <c r="AM438" s="54"/>
      <c r="AN438" s="54"/>
      <c r="AO438" s="54"/>
      <c r="AP438" s="54"/>
      <c r="AQ438" s="54"/>
      <c r="AR438" s="54"/>
      <c r="AS438" s="54">
        <v>1</v>
      </c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customHeight="1" hidden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customHeight="1" hidden="1">
      <c r="A468" s="6">
        <v>455</v>
      </c>
      <c r="B468" s="16" t="s">
        <v>418</v>
      </c>
      <c r="C468" s="31" t="s">
        <v>1694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3</v>
      </c>
      <c r="F476" s="55">
        <f t="shared" si="20"/>
        <v>3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0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3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0</v>
      </c>
      <c r="AQ476" s="55">
        <f t="shared" si="21"/>
        <v>0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2"/>
    </row>
    <row r="477" spans="1:66" ht="12.75" customHeight="1" hidden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12.75" customHeight="1" hidden="1">
      <c r="A503" s="6">
        <v>490</v>
      </c>
      <c r="B503" s="16" t="s">
        <v>451</v>
      </c>
      <c r="C503" s="31" t="s">
        <v>1710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33.75" customHeight="1">
      <c r="A504" s="6">
        <v>491</v>
      </c>
      <c r="B504" s="16" t="s">
        <v>452</v>
      </c>
      <c r="C504" s="31" t="s">
        <v>1710</v>
      </c>
      <c r="D504" s="31"/>
      <c r="E504" s="54">
        <v>1</v>
      </c>
      <c r="F504" s="54">
        <v>1</v>
      </c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1</v>
      </c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customHeight="1" hidden="1">
      <c r="A505" s="6">
        <v>492</v>
      </c>
      <c r="B505" s="16" t="s">
        <v>453</v>
      </c>
      <c r="C505" s="31" t="s">
        <v>1710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customHeight="1" hidden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customHeight="1" hidden="1">
      <c r="A508" s="6">
        <v>495</v>
      </c>
      <c r="B508" s="16" t="s">
        <v>454</v>
      </c>
      <c r="C508" s="31" t="s">
        <v>1713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2</v>
      </c>
      <c r="F509" s="54">
        <v>2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2</v>
      </c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customHeight="1" hidden="1">
      <c r="A510" s="6">
        <v>497</v>
      </c>
      <c r="B510" s="16" t="s">
        <v>456</v>
      </c>
      <c r="C510" s="31" t="s">
        <v>1713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0</v>
      </c>
      <c r="F516" s="55">
        <f t="shared" si="22"/>
        <v>0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 hidden="1">
      <c r="A521" s="6">
        <v>508</v>
      </c>
      <c r="B521" s="16" t="s">
        <v>463</v>
      </c>
      <c r="C521" s="31" t="s">
        <v>1721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customHeight="1" hidden="1">
      <c r="A522" s="6">
        <v>509</v>
      </c>
      <c r="B522" s="16" t="s">
        <v>464</v>
      </c>
      <c r="C522" s="31" t="s">
        <v>1721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 hidden="1">
      <c r="A523" s="6">
        <v>510</v>
      </c>
      <c r="B523" s="16" t="s">
        <v>465</v>
      </c>
      <c r="C523" s="31" t="s">
        <v>1721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 hidden="1">
      <c r="A524" s="6">
        <v>511</v>
      </c>
      <c r="B524" s="16" t="s">
        <v>466</v>
      </c>
      <c r="C524" s="31" t="s">
        <v>1721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 hidden="1">
      <c r="A526" s="6">
        <v>513</v>
      </c>
      <c r="B526" s="16" t="s">
        <v>467</v>
      </c>
      <c r="C526" s="31" t="s">
        <v>1722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 hidden="1">
      <c r="A528" s="6">
        <v>515</v>
      </c>
      <c r="B528" s="16" t="s">
        <v>469</v>
      </c>
      <c r="C528" s="31" t="s">
        <v>1722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485</v>
      </c>
      <c r="C544" s="31" t="s">
        <v>1727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 hidden="1">
      <c r="A556" s="6">
        <v>543</v>
      </c>
      <c r="B556" s="16" t="s">
        <v>496</v>
      </c>
      <c r="C556" s="31" t="s">
        <v>1730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customHeight="1" hidden="1">
      <c r="A557" s="6">
        <v>544</v>
      </c>
      <c r="B557" s="16" t="s">
        <v>497</v>
      </c>
      <c r="C557" s="31" t="s">
        <v>1730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0</v>
      </c>
      <c r="F558" s="55">
        <f t="shared" si="24"/>
        <v>0</v>
      </c>
      <c r="G558" s="55">
        <f t="shared" si="24"/>
        <v>0</v>
      </c>
      <c r="H558" s="55">
        <f t="shared" si="24"/>
        <v>0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0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0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2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0</v>
      </c>
      <c r="F559" s="55">
        <f t="shared" si="26"/>
        <v>0</v>
      </c>
      <c r="G559" s="55">
        <f t="shared" si="26"/>
        <v>0</v>
      </c>
      <c r="H559" s="55">
        <f t="shared" si="26"/>
        <v>0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0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2"/>
    </row>
    <row r="560" spans="1:66" ht="12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customHeight="1" hidden="1">
      <c r="A561" s="6">
        <v>548</v>
      </c>
      <c r="B561" s="16" t="s">
        <v>501</v>
      </c>
      <c r="C561" s="31" t="s">
        <v>1733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customHeight="1" hidden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12.75" customHeight="1" hidden="1">
      <c r="A566" s="6">
        <v>553</v>
      </c>
      <c r="B566" s="16" t="s">
        <v>506</v>
      </c>
      <c r="C566" s="31" t="s">
        <v>1735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customHeight="1" hidden="1">
      <c r="A567" s="6">
        <v>554</v>
      </c>
      <c r="B567" s="16" t="s">
        <v>507</v>
      </c>
      <c r="C567" s="31" t="s">
        <v>1735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12.75" customHeight="1" hidden="1">
      <c r="A571" s="6">
        <v>558</v>
      </c>
      <c r="B571" s="16" t="s">
        <v>511</v>
      </c>
      <c r="C571" s="31" t="s">
        <v>1737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12.75" customHeight="1" hidden="1">
      <c r="A572" s="6">
        <v>559</v>
      </c>
      <c r="B572" s="16" t="s">
        <v>512</v>
      </c>
      <c r="C572" s="31" t="s">
        <v>1737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customHeight="1" hidden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customHeight="1" hidden="1">
      <c r="A574" s="6">
        <v>561</v>
      </c>
      <c r="B574" s="16" t="s">
        <v>514</v>
      </c>
      <c r="C574" s="31" t="s">
        <v>1738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customHeight="1" hidden="1">
      <c r="A575" s="6">
        <v>562</v>
      </c>
      <c r="B575" s="16" t="s">
        <v>515</v>
      </c>
      <c r="C575" s="31" t="s">
        <v>1738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customHeight="1" hidden="1">
      <c r="A592" s="6">
        <v>579</v>
      </c>
      <c r="B592" s="16" t="s">
        <v>532</v>
      </c>
      <c r="C592" s="31" t="s">
        <v>1744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customHeight="1" hidden="1">
      <c r="A593" s="6">
        <v>580</v>
      </c>
      <c r="B593" s="16" t="s">
        <v>533</v>
      </c>
      <c r="C593" s="31" t="s">
        <v>1744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customHeight="1" hidden="1">
      <c r="A600" s="6">
        <v>587</v>
      </c>
      <c r="B600" s="16" t="s">
        <v>540</v>
      </c>
      <c r="C600" s="31" t="s">
        <v>1748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customHeight="1" hidden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customHeight="1" hidden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>
        <v>335</v>
      </c>
      <c r="C639" s="31" t="s">
        <v>1766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 hidden="1">
      <c r="A640" s="6">
        <v>627</v>
      </c>
      <c r="B640" s="16">
        <v>336</v>
      </c>
      <c r="C640" s="31" t="s">
        <v>1767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3</v>
      </c>
      <c r="F644" s="55">
        <f t="shared" si="30"/>
        <v>3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1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1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1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1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customHeight="1" hidden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customHeight="1" hidden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25.5" customHeight="1">
      <c r="A657" s="6">
        <v>644</v>
      </c>
      <c r="B657" s="16" t="s">
        <v>588</v>
      </c>
      <c r="C657" s="31" t="s">
        <v>1777</v>
      </c>
      <c r="D657" s="31"/>
      <c r="E657" s="54">
        <v>1</v>
      </c>
      <c r="F657" s="54">
        <v>1</v>
      </c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>
        <v>1</v>
      </c>
      <c r="U657" s="54"/>
      <c r="V657" s="54"/>
      <c r="W657" s="54"/>
      <c r="X657" s="54">
        <v>1</v>
      </c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25.5" customHeight="1">
      <c r="A658" s="6">
        <v>645</v>
      </c>
      <c r="B658" s="16" t="s">
        <v>589</v>
      </c>
      <c r="C658" s="31" t="s">
        <v>1777</v>
      </c>
      <c r="D658" s="31"/>
      <c r="E658" s="54">
        <v>1</v>
      </c>
      <c r="F658" s="54">
        <v>1</v>
      </c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>
        <v>1</v>
      </c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customHeight="1" hidden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customHeight="1" hidden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 hidden="1">
      <c r="A694" s="6">
        <v>681</v>
      </c>
      <c r="B694" s="16">
        <v>356</v>
      </c>
      <c r="C694" s="31" t="s">
        <v>1794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customHeight="1" hidden="1">
      <c r="A697" s="6">
        <v>684</v>
      </c>
      <c r="B697" s="16" t="s">
        <v>624</v>
      </c>
      <c r="C697" s="31" t="s">
        <v>1795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33.75" customHeight="1">
      <c r="A698" s="6">
        <v>685</v>
      </c>
      <c r="B698" s="16" t="s">
        <v>625</v>
      </c>
      <c r="C698" s="31" t="s">
        <v>1796</v>
      </c>
      <c r="D698" s="31"/>
      <c r="E698" s="54">
        <v>1</v>
      </c>
      <c r="F698" s="54">
        <v>1</v>
      </c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>
        <v>1</v>
      </c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customHeight="1" hidden="1">
      <c r="A700" s="6">
        <v>687</v>
      </c>
      <c r="B700" s="16" t="s">
        <v>627</v>
      </c>
      <c r="C700" s="31" t="s">
        <v>1796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customHeight="1" hidden="1">
      <c r="A701" s="6">
        <v>688</v>
      </c>
      <c r="B701" s="16" t="s">
        <v>628</v>
      </c>
      <c r="C701" s="31" t="s">
        <v>1796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customHeight="1" hidden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7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customHeight="1" hidden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customHeight="1" hidden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 hidden="1">
      <c r="A733" s="6">
        <v>720</v>
      </c>
      <c r="B733" s="16" t="s">
        <v>658</v>
      </c>
      <c r="C733" s="31" t="s">
        <v>1812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 hidden="1">
      <c r="A734" s="6">
        <v>721</v>
      </c>
      <c r="B734" s="16" t="s">
        <v>659</v>
      </c>
      <c r="C734" s="31" t="s">
        <v>1812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 hidden="1">
      <c r="A736" s="6">
        <v>723</v>
      </c>
      <c r="B736" s="16" t="s">
        <v>661</v>
      </c>
      <c r="C736" s="31" t="s">
        <v>1814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 hidden="1">
      <c r="A737" s="6">
        <v>724</v>
      </c>
      <c r="B737" s="16" t="s">
        <v>662</v>
      </c>
      <c r="C737" s="31" t="s">
        <v>1814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customHeight="1" hidden="1">
      <c r="A738" s="6">
        <v>725</v>
      </c>
      <c r="B738" s="16" t="s">
        <v>663</v>
      </c>
      <c r="C738" s="31" t="s">
        <v>1815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customHeight="1" hidden="1">
      <c r="A740" s="6">
        <v>727</v>
      </c>
      <c r="B740" s="16" t="s">
        <v>665</v>
      </c>
      <c r="C740" s="31" t="s">
        <v>1815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customHeight="1" hidden="1">
      <c r="A758" s="6">
        <v>745</v>
      </c>
      <c r="B758" s="16" t="s">
        <v>683</v>
      </c>
      <c r="C758" s="31" t="s">
        <v>1818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 hidden="1">
      <c r="A759" s="6">
        <v>746</v>
      </c>
      <c r="B759" s="16" t="s">
        <v>684</v>
      </c>
      <c r="C759" s="31" t="s">
        <v>1818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 hidden="1">
      <c r="A760" s="6">
        <v>747</v>
      </c>
      <c r="B760" s="16" t="s">
        <v>685</v>
      </c>
      <c r="C760" s="31" t="s">
        <v>1818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0</v>
      </c>
      <c r="F771" s="55">
        <f t="shared" si="36"/>
        <v>0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0</v>
      </c>
      <c r="AX771" s="55">
        <f t="shared" si="37"/>
        <v>0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112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 hidden="1">
      <c r="A797" s="6">
        <v>784</v>
      </c>
      <c r="B797" s="16" t="s">
        <v>720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customHeight="1" hidden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customHeight="1" hidden="1">
      <c r="A809" s="6">
        <v>796</v>
      </c>
      <c r="B809" s="16" t="s">
        <v>731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customHeight="1" hidden="1">
      <c r="A811" s="6">
        <v>798</v>
      </c>
      <c r="B811" s="16" t="s">
        <v>733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customHeight="1" hidden="1">
      <c r="A812" s="6">
        <v>799</v>
      </c>
      <c r="B812" s="16" t="s">
        <v>734</v>
      </c>
      <c r="C812" s="31" t="s">
        <v>1842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customHeight="1" hidden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736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customHeight="1" hidden="1">
      <c r="A817" s="6">
        <v>804</v>
      </c>
      <c r="B817" s="16">
        <v>391</v>
      </c>
      <c r="C817" s="31" t="s">
        <v>1845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customHeight="1" hidden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customHeight="1" hidden="1">
      <c r="A820" s="6">
        <v>807</v>
      </c>
      <c r="B820" s="16" t="s">
        <v>740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 hidden="1">
      <c r="A822" s="6">
        <v>809</v>
      </c>
      <c r="B822" s="16">
        <v>395</v>
      </c>
      <c r="C822" s="31" t="s">
        <v>1849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customHeight="1" hidden="1">
      <c r="A823" s="6">
        <v>810</v>
      </c>
      <c r="B823" s="16" t="s">
        <v>741</v>
      </c>
      <c r="C823" s="31" t="s">
        <v>1850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33.7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1</v>
      </c>
      <c r="F833" s="55">
        <f t="shared" si="38"/>
        <v>1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1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112"/>
    </row>
    <row r="834" spans="1:66" ht="12.75" customHeight="1" hidden="1">
      <c r="A834" s="6">
        <v>821</v>
      </c>
      <c r="B834" s="16" t="s">
        <v>751</v>
      </c>
      <c r="C834" s="31" t="s">
        <v>1856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 hidden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25.5" customHeight="1">
      <c r="A854" s="6">
        <v>841</v>
      </c>
      <c r="B854" s="16" t="s">
        <v>771</v>
      </c>
      <c r="C854" s="31" t="s">
        <v>1861</v>
      </c>
      <c r="D854" s="31"/>
      <c r="E854" s="54">
        <v>1</v>
      </c>
      <c r="F854" s="54">
        <v>1</v>
      </c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>
        <v>1</v>
      </c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customHeight="1" hidden="1">
      <c r="A855" s="6">
        <v>842</v>
      </c>
      <c r="B855" s="16" t="s">
        <v>772</v>
      </c>
      <c r="C855" s="31" t="s">
        <v>1861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775</v>
      </c>
      <c r="C858" s="31" t="s">
        <v>1862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customHeight="1" hidden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customHeight="1" hidden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25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2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93</v>
      </c>
      <c r="F1577" s="55">
        <f t="shared" si="42"/>
        <v>68</v>
      </c>
      <c r="G1577" s="55">
        <f t="shared" si="42"/>
        <v>0</v>
      </c>
      <c r="H1577" s="55">
        <f t="shared" si="42"/>
        <v>0</v>
      </c>
      <c r="I1577" s="55">
        <f t="shared" si="42"/>
        <v>25</v>
      </c>
      <c r="J1577" s="55">
        <f t="shared" si="42"/>
        <v>0</v>
      </c>
      <c r="K1577" s="55">
        <f t="shared" si="42"/>
        <v>0</v>
      </c>
      <c r="L1577" s="55">
        <f t="shared" si="42"/>
        <v>1</v>
      </c>
      <c r="M1577" s="55">
        <f t="shared" si="42"/>
        <v>2</v>
      </c>
      <c r="N1577" s="55">
        <f t="shared" si="42"/>
        <v>0</v>
      </c>
      <c r="O1577" s="55">
        <f t="shared" si="42"/>
        <v>0</v>
      </c>
      <c r="P1577" s="55">
        <f t="shared" si="42"/>
        <v>0</v>
      </c>
      <c r="Q1577" s="55">
        <f t="shared" si="42"/>
        <v>2</v>
      </c>
      <c r="R1577" s="55">
        <f t="shared" si="42"/>
        <v>20</v>
      </c>
      <c r="S1577" s="55">
        <f t="shared" si="42"/>
        <v>0</v>
      </c>
      <c r="T1577" s="55">
        <f t="shared" si="42"/>
        <v>9</v>
      </c>
      <c r="U1577" s="55">
        <f t="shared" si="42"/>
        <v>0</v>
      </c>
      <c r="V1577" s="55">
        <f t="shared" si="42"/>
        <v>0</v>
      </c>
      <c r="W1577" s="55">
        <f t="shared" si="42"/>
        <v>3</v>
      </c>
      <c r="X1577" s="55">
        <f t="shared" si="42"/>
        <v>6</v>
      </c>
      <c r="Y1577" s="55">
        <f t="shared" si="42"/>
        <v>0</v>
      </c>
      <c r="Z1577" s="55">
        <f t="shared" si="42"/>
        <v>0</v>
      </c>
      <c r="AA1577" s="55">
        <f t="shared" si="42"/>
        <v>0</v>
      </c>
      <c r="AB1577" s="55">
        <f t="shared" si="42"/>
        <v>0</v>
      </c>
      <c r="AC1577" s="55">
        <f t="shared" si="42"/>
        <v>0</v>
      </c>
      <c r="AD1577" s="55">
        <f t="shared" si="42"/>
        <v>0</v>
      </c>
      <c r="AE1577" s="55">
        <f t="shared" si="42"/>
        <v>0</v>
      </c>
      <c r="AF1577" s="55">
        <f t="shared" si="42"/>
        <v>0</v>
      </c>
      <c r="AG1577" s="55">
        <f t="shared" si="42"/>
        <v>13</v>
      </c>
      <c r="AH1577" s="55">
        <f t="shared" si="42"/>
        <v>8</v>
      </c>
      <c r="AI1577" s="55">
        <f t="shared" si="42"/>
        <v>0</v>
      </c>
      <c r="AJ1577" s="55">
        <f t="shared" si="42"/>
        <v>0</v>
      </c>
      <c r="AK1577" s="55">
        <f aca="true" t="shared" si="43" ref="AK1577:BP1577">SUM(AK14,AK31,AK96,AK114,AK128,AK202,AK248,AK366,AK407,AK465,AK476,AK516,AK558,AK623,AK644,AK706,AK719,AK771,AK833,AK938,AK964:AK1576)</f>
        <v>38</v>
      </c>
      <c r="AL1577" s="55">
        <f t="shared" si="43"/>
        <v>0</v>
      </c>
      <c r="AM1577" s="55">
        <f t="shared" si="43"/>
        <v>0</v>
      </c>
      <c r="AN1577" s="55">
        <f t="shared" si="43"/>
        <v>0</v>
      </c>
      <c r="AO1577" s="55">
        <f t="shared" si="43"/>
        <v>0</v>
      </c>
      <c r="AP1577" s="55">
        <f t="shared" si="43"/>
        <v>0</v>
      </c>
      <c r="AQ1577" s="55">
        <f t="shared" si="43"/>
        <v>0</v>
      </c>
      <c r="AR1577" s="55">
        <f t="shared" si="43"/>
        <v>1</v>
      </c>
      <c r="AS1577" s="55">
        <f t="shared" si="43"/>
        <v>3</v>
      </c>
      <c r="AT1577" s="55">
        <f t="shared" si="43"/>
        <v>0</v>
      </c>
      <c r="AU1577" s="55">
        <f t="shared" si="43"/>
        <v>1</v>
      </c>
      <c r="AV1577" s="55">
        <f t="shared" si="43"/>
        <v>0</v>
      </c>
      <c r="AW1577" s="55">
        <f t="shared" si="43"/>
        <v>0</v>
      </c>
      <c r="AX1577" s="55">
        <f t="shared" si="43"/>
        <v>0</v>
      </c>
      <c r="AY1577" s="55">
        <f t="shared" si="43"/>
        <v>0</v>
      </c>
      <c r="AZ1577" s="55">
        <f t="shared" si="43"/>
        <v>1</v>
      </c>
      <c r="BA1577" s="55">
        <f t="shared" si="43"/>
        <v>0</v>
      </c>
      <c r="BB1577" s="55">
        <f t="shared" si="43"/>
        <v>0</v>
      </c>
      <c r="BC1577" s="55">
        <f t="shared" si="43"/>
        <v>0</v>
      </c>
      <c r="BD1577" s="55">
        <f t="shared" si="43"/>
        <v>0</v>
      </c>
      <c r="BE1577" s="55">
        <f t="shared" si="43"/>
        <v>0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0</v>
      </c>
      <c r="BJ1577" s="55">
        <f t="shared" si="43"/>
        <v>0</v>
      </c>
      <c r="BK1577" s="55">
        <f t="shared" si="43"/>
        <v>0</v>
      </c>
      <c r="BL1577" s="55">
        <f t="shared" si="43"/>
        <v>0</v>
      </c>
      <c r="BM1577" s="55">
        <f t="shared" si="43"/>
        <v>1</v>
      </c>
      <c r="BN1577" s="112"/>
    </row>
    <row r="1578" spans="1:66" ht="20.25" customHeight="1">
      <c r="A1578" s="6">
        <v>1565</v>
      </c>
      <c r="B1578" s="20"/>
      <c r="C1578" s="33" t="s">
        <v>2143</v>
      </c>
      <c r="D1578" s="33"/>
      <c r="E1578" s="55">
        <v>24</v>
      </c>
      <c r="F1578" s="55">
        <v>9</v>
      </c>
      <c r="G1578" s="55"/>
      <c r="H1578" s="55"/>
      <c r="I1578" s="55">
        <v>15</v>
      </c>
      <c r="J1578" s="55"/>
      <c r="K1578" s="55"/>
      <c r="L1578" s="55">
        <v>1</v>
      </c>
      <c r="M1578" s="55"/>
      <c r="N1578" s="55"/>
      <c r="O1578" s="55"/>
      <c r="P1578" s="55"/>
      <c r="Q1578" s="55"/>
      <c r="R1578" s="55">
        <v>14</v>
      </c>
      <c r="S1578" s="55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>
        <v>4</v>
      </c>
      <c r="AH1578" s="54">
        <v>3</v>
      </c>
      <c r="AI1578" s="54"/>
      <c r="AJ1578" s="54"/>
      <c r="AK1578" s="54">
        <v>2</v>
      </c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2"/>
    </row>
    <row r="1579" spans="1:66" ht="20.25" customHeight="1">
      <c r="A1579" s="6">
        <v>1566</v>
      </c>
      <c r="B1579" s="20"/>
      <c r="C1579" s="34" t="s">
        <v>2144</v>
      </c>
      <c r="D1579" s="34"/>
      <c r="E1579" s="55">
        <v>37</v>
      </c>
      <c r="F1579" s="55">
        <v>29</v>
      </c>
      <c r="G1579" s="55"/>
      <c r="H1579" s="55"/>
      <c r="I1579" s="55">
        <v>8</v>
      </c>
      <c r="J1579" s="55"/>
      <c r="K1579" s="55"/>
      <c r="L1579" s="55"/>
      <c r="M1579" s="55">
        <v>2</v>
      </c>
      <c r="N1579" s="55"/>
      <c r="O1579" s="55"/>
      <c r="P1579" s="55"/>
      <c r="Q1579" s="55">
        <v>1</v>
      </c>
      <c r="R1579" s="55">
        <v>5</v>
      </c>
      <c r="S1579" s="55"/>
      <c r="T1579" s="54">
        <v>2</v>
      </c>
      <c r="U1579" s="54"/>
      <c r="V1579" s="54"/>
      <c r="W1579" s="54"/>
      <c r="X1579" s="54">
        <v>2</v>
      </c>
      <c r="Y1579" s="54"/>
      <c r="Z1579" s="54"/>
      <c r="AA1579" s="54"/>
      <c r="AB1579" s="54"/>
      <c r="AC1579" s="54"/>
      <c r="AD1579" s="54"/>
      <c r="AE1579" s="54"/>
      <c r="AF1579" s="54"/>
      <c r="AG1579" s="54">
        <v>9</v>
      </c>
      <c r="AH1579" s="54">
        <v>5</v>
      </c>
      <c r="AI1579" s="54"/>
      <c r="AJ1579" s="54"/>
      <c r="AK1579" s="54">
        <v>13</v>
      </c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2"/>
    </row>
    <row r="1580" spans="1:66" ht="20.25" customHeight="1">
      <c r="A1580" s="6">
        <v>1567</v>
      </c>
      <c r="B1580" s="20"/>
      <c r="C1580" s="34" t="s">
        <v>2145</v>
      </c>
      <c r="D1580" s="34"/>
      <c r="E1580" s="55">
        <v>32</v>
      </c>
      <c r="F1580" s="55">
        <v>30</v>
      </c>
      <c r="G1580" s="55"/>
      <c r="H1580" s="55"/>
      <c r="I1580" s="55">
        <v>2</v>
      </c>
      <c r="J1580" s="55"/>
      <c r="K1580" s="55"/>
      <c r="L1580" s="55"/>
      <c r="M1580" s="55"/>
      <c r="N1580" s="55"/>
      <c r="O1580" s="55"/>
      <c r="P1580" s="55"/>
      <c r="Q1580" s="55">
        <v>1</v>
      </c>
      <c r="R1580" s="55">
        <v>1</v>
      </c>
      <c r="S1580" s="55"/>
      <c r="T1580" s="54">
        <v>7</v>
      </c>
      <c r="U1580" s="54"/>
      <c r="V1580" s="54"/>
      <c r="W1580" s="54">
        <v>3</v>
      </c>
      <c r="X1580" s="54">
        <v>4</v>
      </c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>
        <v>23</v>
      </c>
      <c r="AL1580" s="54"/>
      <c r="AM1580" s="54"/>
      <c r="AN1580" s="54"/>
      <c r="AO1580" s="54"/>
      <c r="AP1580" s="54"/>
      <c r="AQ1580" s="54"/>
      <c r="AR1580" s="54">
        <v>1</v>
      </c>
      <c r="AS1580" s="54">
        <v>3</v>
      </c>
      <c r="AT1580" s="54"/>
      <c r="AU1580" s="54">
        <v>1</v>
      </c>
      <c r="AV1580" s="54"/>
      <c r="AW1580" s="54"/>
      <c r="AX1580" s="54"/>
      <c r="AY1580" s="54"/>
      <c r="AZ1580" s="54">
        <v>1</v>
      </c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5">
        <v>1</v>
      </c>
      <c r="BN1580" s="112"/>
    </row>
    <row r="1581" spans="1:66" ht="20.25" customHeight="1">
      <c r="A1581" s="6">
        <v>1568</v>
      </c>
      <c r="B1581" s="20"/>
      <c r="C1581" s="34" t="s">
        <v>2146</v>
      </c>
      <c r="D1581" s="34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2"/>
    </row>
    <row r="1582" spans="1:66" ht="12.75">
      <c r="A1582" s="6">
        <v>1569</v>
      </c>
      <c r="B1582" s="21"/>
      <c r="C1582" s="35" t="s">
        <v>2147</v>
      </c>
      <c r="D1582" s="3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12.75">
      <c r="A1583" s="6">
        <v>1570</v>
      </c>
      <c r="B1583" s="21"/>
      <c r="C1583" s="35" t="s">
        <v>2148</v>
      </c>
      <c r="D1583" s="35"/>
      <c r="E1583" s="55">
        <v>3</v>
      </c>
      <c r="F1583" s="55">
        <v>1</v>
      </c>
      <c r="G1583" s="55"/>
      <c r="H1583" s="55"/>
      <c r="I1583" s="55">
        <v>2</v>
      </c>
      <c r="J1583" s="55"/>
      <c r="K1583" s="55"/>
      <c r="L1583" s="55"/>
      <c r="M1583" s="55">
        <v>1</v>
      </c>
      <c r="N1583" s="55"/>
      <c r="O1583" s="55"/>
      <c r="P1583" s="55"/>
      <c r="Q1583" s="55"/>
      <c r="R1583" s="55">
        <v>1</v>
      </c>
      <c r="S1583" s="55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1</v>
      </c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5"/>
      <c r="BN1583" s="112"/>
    </row>
    <row r="1584" spans="1:66" ht="12.75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2226</v>
      </c>
      <c r="BA1587" s="90"/>
      <c r="BB1587" s="57"/>
      <c r="BC1587" s="97"/>
      <c r="BD1587" s="97"/>
      <c r="BE1587" s="97"/>
      <c r="BF1587" s="100"/>
      <c r="BG1587" s="103" t="s">
        <v>2234</v>
      </c>
      <c r="BH1587" s="103"/>
      <c r="BI1587" s="103"/>
      <c r="BJ1587" s="106"/>
      <c r="BK1587" s="106"/>
      <c r="BL1587" s="57"/>
      <c r="BM1587" s="108"/>
    </row>
    <row r="1588" spans="1:65" ht="15">
      <c r="A1588" s="9"/>
      <c r="B1588" s="24"/>
      <c r="C1588" s="38"/>
      <c r="D1588" s="47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81"/>
      <c r="T1588" s="83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7"/>
      <c r="BC1588" s="98" t="s">
        <v>2231</v>
      </c>
      <c r="BD1588" s="98"/>
      <c r="BE1588" s="98"/>
      <c r="BF1588" s="100"/>
      <c r="BG1588" s="98" t="s">
        <v>2235</v>
      </c>
      <c r="BH1588" s="98"/>
      <c r="BI1588" s="98"/>
      <c r="BK1588" s="57"/>
      <c r="BL1588" s="57"/>
      <c r="BM1588" s="109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2227</v>
      </c>
      <c r="BA1589" s="92"/>
      <c r="BB1589" s="57"/>
      <c r="BC1589" s="97"/>
      <c r="BD1589" s="97"/>
      <c r="BE1589" s="97"/>
      <c r="BF1589" s="100"/>
      <c r="BG1589" s="103" t="s">
        <v>2236</v>
      </c>
      <c r="BH1589" s="103"/>
      <c r="BI1589" s="103"/>
      <c r="BJ1589" s="106"/>
      <c r="BK1589" s="106"/>
      <c r="BL1589" s="57"/>
      <c r="BM1589" s="110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7"/>
      <c r="BA1590" s="57"/>
      <c r="BB1590" s="57"/>
      <c r="BC1590" s="98" t="s">
        <v>2231</v>
      </c>
      <c r="BD1590" s="98"/>
      <c r="BE1590" s="98"/>
      <c r="BF1590" s="57"/>
      <c r="BG1590" s="98" t="s">
        <v>2235</v>
      </c>
      <c r="BH1590" s="98"/>
      <c r="BI1590" s="98"/>
      <c r="BK1590" s="57"/>
      <c r="BL1590" s="57"/>
      <c r="BM1590" s="111"/>
      <c r="BN1590" s="86"/>
      <c r="BO1590" s="86"/>
      <c r="BP1590" s="86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7"/>
      <c r="BK1591" s="99"/>
      <c r="BL1591" s="107"/>
    </row>
    <row r="1592" spans="52:64" ht="12.75" customHeight="1">
      <c r="AZ1592" s="93" t="s">
        <v>2228</v>
      </c>
      <c r="BB1592" s="94" t="s">
        <v>2230</v>
      </c>
      <c r="BC1592" s="94"/>
      <c r="BD1592" s="94"/>
      <c r="BE1592" s="57"/>
      <c r="BF1592" s="101" t="s">
        <v>2232</v>
      </c>
      <c r="BG1592" s="101"/>
      <c r="BH1592" s="101"/>
      <c r="BI1592" s="105" t="s">
        <v>2237</v>
      </c>
      <c r="BJ1592" s="105"/>
      <c r="BK1592" s="105"/>
      <c r="BL1592" s="105"/>
    </row>
    <row r="1593" spans="52:64" ht="12.75" customHeight="1">
      <c r="AZ1593" s="57"/>
      <c r="BB1593" s="95"/>
      <c r="BC1593" s="95"/>
      <c r="BD1593" s="95"/>
      <c r="BE1593" s="57"/>
      <c r="BF1593" s="57"/>
      <c r="BG1593" s="57"/>
      <c r="BH1593" s="57"/>
      <c r="BI1593" s="95"/>
      <c r="BJ1593" s="95"/>
      <c r="BK1593" s="95"/>
      <c r="BL1593" s="95"/>
    </row>
    <row r="1594" spans="52:64" ht="12.75" customHeight="1">
      <c r="AZ1594" s="93" t="s">
        <v>2229</v>
      </c>
      <c r="BB1594" s="96" t="s">
        <v>2230</v>
      </c>
      <c r="BC1594" s="96"/>
      <c r="BD1594" s="96"/>
      <c r="BF1594" s="102" t="s">
        <v>2233</v>
      </c>
      <c r="BG1594" s="102"/>
      <c r="BH1594" s="102"/>
      <c r="BI1594" s="102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&amp;L6C9476B0&amp;CФорма № 6-8, Підрозділ: Фрунзівський районний суд Одеської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833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2240</v>
      </c>
      <c r="B6" s="121" t="s">
        <v>8</v>
      </c>
      <c r="C6" s="129" t="s">
        <v>1479</v>
      </c>
      <c r="D6" s="135"/>
      <c r="E6" s="82" t="s">
        <v>2251</v>
      </c>
      <c r="F6" s="82" t="s">
        <v>2252</v>
      </c>
      <c r="G6" s="114"/>
      <c r="H6" s="114"/>
      <c r="I6" s="114"/>
      <c r="J6" s="114"/>
      <c r="K6" s="114"/>
      <c r="L6" s="114"/>
      <c r="M6" s="114"/>
      <c r="N6" s="82" t="s">
        <v>2264</v>
      </c>
      <c r="O6" s="82"/>
      <c r="P6" s="82"/>
      <c r="Q6" s="82"/>
      <c r="R6" s="82"/>
      <c r="S6" s="82"/>
      <c r="T6" s="82"/>
      <c r="U6" s="58" t="s">
        <v>2272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2291</v>
      </c>
      <c r="AN6" s="114"/>
      <c r="AO6" s="114"/>
      <c r="AP6" s="114"/>
      <c r="AQ6" s="114"/>
      <c r="AR6" s="114"/>
      <c r="AS6" s="114"/>
      <c r="AT6" s="82" t="s">
        <v>2299</v>
      </c>
      <c r="AU6" s="82" t="s">
        <v>2300</v>
      </c>
      <c r="AV6" s="82" t="s">
        <v>2301</v>
      </c>
      <c r="AW6" s="82" t="s">
        <v>2302</v>
      </c>
      <c r="AX6" s="82"/>
      <c r="AY6" s="82"/>
      <c r="AZ6" s="82"/>
      <c r="BA6" s="82" t="s">
        <v>2306</v>
      </c>
      <c r="BB6" s="82"/>
      <c r="BC6" s="82"/>
      <c r="BD6" s="82"/>
      <c r="BE6" s="82" t="s">
        <v>2306</v>
      </c>
      <c r="BF6" s="82"/>
      <c r="BG6" s="82"/>
      <c r="BH6" s="82" t="s">
        <v>2314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2253</v>
      </c>
      <c r="G7" s="82" t="s">
        <v>2254</v>
      </c>
      <c r="H7" s="82" t="s">
        <v>2255</v>
      </c>
      <c r="I7" s="82" t="s">
        <v>2256</v>
      </c>
      <c r="J7" s="82"/>
      <c r="K7" s="82"/>
      <c r="L7" s="82" t="s">
        <v>2261</v>
      </c>
      <c r="M7" s="82"/>
      <c r="N7" s="82" t="s">
        <v>2265</v>
      </c>
      <c r="O7" s="82" t="s">
        <v>2266</v>
      </c>
      <c r="P7" s="82" t="s">
        <v>2267</v>
      </c>
      <c r="Q7" s="82" t="s">
        <v>2268</v>
      </c>
      <c r="R7" s="82" t="s">
        <v>2269</v>
      </c>
      <c r="S7" s="82" t="s">
        <v>2270</v>
      </c>
      <c r="T7" s="82" t="s">
        <v>2271</v>
      </c>
      <c r="U7" s="82" t="s">
        <v>2273</v>
      </c>
      <c r="V7" s="82" t="s">
        <v>2274</v>
      </c>
      <c r="W7" s="82" t="s">
        <v>2275</v>
      </c>
      <c r="X7" s="82" t="s">
        <v>2276</v>
      </c>
      <c r="Y7" s="82" t="s">
        <v>2277</v>
      </c>
      <c r="Z7" s="82" t="s">
        <v>2278</v>
      </c>
      <c r="AA7" s="82" t="s">
        <v>2279</v>
      </c>
      <c r="AB7" s="82" t="s">
        <v>2280</v>
      </c>
      <c r="AC7" s="82" t="s">
        <v>2281</v>
      </c>
      <c r="AD7" s="82" t="s">
        <v>2282</v>
      </c>
      <c r="AE7" s="82" t="s">
        <v>2283</v>
      </c>
      <c r="AF7" s="82" t="s">
        <v>2284</v>
      </c>
      <c r="AG7" s="82" t="s">
        <v>2285</v>
      </c>
      <c r="AH7" s="82" t="s">
        <v>2286</v>
      </c>
      <c r="AI7" s="82" t="s">
        <v>2287</v>
      </c>
      <c r="AJ7" s="82" t="s">
        <v>2288</v>
      </c>
      <c r="AK7" s="82" t="s">
        <v>2289</v>
      </c>
      <c r="AL7" s="82" t="s">
        <v>2290</v>
      </c>
      <c r="AM7" s="82" t="s">
        <v>2292</v>
      </c>
      <c r="AN7" s="82" t="s">
        <v>2293</v>
      </c>
      <c r="AO7" s="82" t="s">
        <v>2294</v>
      </c>
      <c r="AP7" s="82" t="s">
        <v>2295</v>
      </c>
      <c r="AQ7" s="82" t="s">
        <v>2296</v>
      </c>
      <c r="AR7" s="82" t="s">
        <v>2297</v>
      </c>
      <c r="AS7" s="82" t="s">
        <v>2298</v>
      </c>
      <c r="AT7" s="82"/>
      <c r="AU7" s="82"/>
      <c r="AV7" s="82"/>
      <c r="AW7" s="141" t="s">
        <v>2197</v>
      </c>
      <c r="AX7" s="82" t="s">
        <v>2198</v>
      </c>
      <c r="AY7" s="82"/>
      <c r="AZ7" s="82"/>
      <c r="BA7" s="82" t="s">
        <v>2307</v>
      </c>
      <c r="BB7" s="82" t="s">
        <v>2308</v>
      </c>
      <c r="BC7" s="82" t="s">
        <v>2309</v>
      </c>
      <c r="BD7" s="82" t="s">
        <v>2310</v>
      </c>
      <c r="BE7" s="82" t="s">
        <v>2311</v>
      </c>
      <c r="BF7" s="82" t="s">
        <v>2312</v>
      </c>
      <c r="BG7" s="82" t="s">
        <v>2313</v>
      </c>
      <c r="BH7" s="82" t="s">
        <v>2315</v>
      </c>
      <c r="BI7" s="82" t="s">
        <v>2316</v>
      </c>
      <c r="BJ7" s="82"/>
      <c r="BK7" s="82"/>
      <c r="BL7" s="82"/>
      <c r="BM7" s="82" t="s">
        <v>2318</v>
      </c>
      <c r="BN7" s="82"/>
      <c r="BO7" s="148" t="s">
        <v>2320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2257</v>
      </c>
      <c r="J8" s="82" t="s">
        <v>2258</v>
      </c>
      <c r="K8" s="82"/>
      <c r="L8" s="82" t="s">
        <v>2262</v>
      </c>
      <c r="M8" s="82" t="s">
        <v>2263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2303</v>
      </c>
      <c r="AY8" s="82" t="s">
        <v>2304</v>
      </c>
      <c r="AZ8" s="82" t="s">
        <v>2305</v>
      </c>
      <c r="BA8" s="82"/>
      <c r="BB8" s="82"/>
      <c r="BC8" s="82"/>
      <c r="BD8" s="82"/>
      <c r="BE8" s="82"/>
      <c r="BF8" s="82"/>
      <c r="BG8" s="82"/>
      <c r="BH8" s="82"/>
      <c r="BI8" s="141" t="s">
        <v>2197</v>
      </c>
      <c r="BJ8" s="82" t="s">
        <v>2198</v>
      </c>
      <c r="BK8" s="82"/>
      <c r="BL8" s="82"/>
      <c r="BM8" s="82"/>
      <c r="BN8" s="82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2259</v>
      </c>
      <c r="K9" s="82" t="s">
        <v>2260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2317</v>
      </c>
      <c r="BK9" s="82" t="s">
        <v>2187</v>
      </c>
      <c r="BL9" s="82" t="s">
        <v>2191</v>
      </c>
      <c r="BM9" s="141" t="s">
        <v>2197</v>
      </c>
      <c r="BN9" s="82" t="s">
        <v>2319</v>
      </c>
      <c r="BO9" s="82" t="s">
        <v>2321</v>
      </c>
      <c r="BP9" s="82" t="s">
        <v>2322</v>
      </c>
      <c r="BQ9" s="82" t="s">
        <v>2323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9</v>
      </c>
      <c r="C11" s="130" t="s">
        <v>1480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 hidden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 hidden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11</v>
      </c>
      <c r="F31" s="55">
        <f t="shared" si="2"/>
        <v>11</v>
      </c>
      <c r="G31" s="55">
        <f t="shared" si="2"/>
        <v>0</v>
      </c>
      <c r="H31" s="55">
        <f t="shared" si="2"/>
        <v>3</v>
      </c>
      <c r="I31" s="55">
        <f t="shared" si="2"/>
        <v>2</v>
      </c>
      <c r="J31" s="55">
        <f t="shared" si="2"/>
        <v>0</v>
      </c>
      <c r="K31" s="55">
        <f t="shared" si="2"/>
        <v>0</v>
      </c>
      <c r="L31" s="55">
        <f t="shared" si="2"/>
        <v>4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3</v>
      </c>
      <c r="Q31" s="55">
        <f t="shared" si="2"/>
        <v>3</v>
      </c>
      <c r="R31" s="55">
        <f t="shared" si="2"/>
        <v>5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1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0</v>
      </c>
      <c r="AH31" s="55">
        <f t="shared" si="2"/>
        <v>0</v>
      </c>
      <c r="AI31" s="55">
        <f t="shared" si="2"/>
        <v>10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5</v>
      </c>
      <c r="AQ31" s="55">
        <f t="shared" si="3"/>
        <v>4</v>
      </c>
      <c r="AR31" s="55">
        <f t="shared" si="3"/>
        <v>2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2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2"/>
    </row>
    <row r="32" spans="1:70" ht="12.75" customHeight="1" hidden="1">
      <c r="A32" s="6">
        <v>19</v>
      </c>
      <c r="B32" s="16" t="s">
        <v>26</v>
      </c>
      <c r="C32" s="31" t="s">
        <v>1492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 hidden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 hidden="1">
      <c r="A37" s="6">
        <v>24</v>
      </c>
      <c r="B37" s="16" t="s">
        <v>28</v>
      </c>
      <c r="C37" s="31" t="s">
        <v>1496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>
      <c r="A42" s="6">
        <v>29</v>
      </c>
      <c r="B42" s="16" t="s">
        <v>33</v>
      </c>
      <c r="C42" s="31" t="s">
        <v>1498</v>
      </c>
      <c r="D42" s="31"/>
      <c r="E42" s="55">
        <v>3</v>
      </c>
      <c r="F42" s="54">
        <v>3</v>
      </c>
      <c r="G42" s="54"/>
      <c r="H42" s="55">
        <v>1</v>
      </c>
      <c r="I42" s="55"/>
      <c r="J42" s="54"/>
      <c r="K42" s="54"/>
      <c r="L42" s="54">
        <v>2</v>
      </c>
      <c r="M42" s="54"/>
      <c r="N42" s="55"/>
      <c r="O42" s="54"/>
      <c r="P42" s="54">
        <v>1</v>
      </c>
      <c r="Q42" s="55">
        <v>2</v>
      </c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3</v>
      </c>
      <c r="AJ42" s="55"/>
      <c r="AK42" s="55"/>
      <c r="AL42" s="55"/>
      <c r="AM42" s="54"/>
      <c r="AN42" s="54"/>
      <c r="AO42" s="54"/>
      <c r="AP42" s="54">
        <v>1</v>
      </c>
      <c r="AQ42" s="54">
        <v>1</v>
      </c>
      <c r="AR42" s="55">
        <v>1</v>
      </c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 hidden="1">
      <c r="A43" s="6">
        <v>30</v>
      </c>
      <c r="B43" s="16" t="s">
        <v>34</v>
      </c>
      <c r="C43" s="31" t="s">
        <v>1498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75" customHeight="1">
      <c r="A44" s="6">
        <v>31</v>
      </c>
      <c r="B44" s="16" t="s">
        <v>35</v>
      </c>
      <c r="C44" s="31" t="s">
        <v>1499</v>
      </c>
      <c r="D44" s="31"/>
      <c r="E44" s="55">
        <v>2</v>
      </c>
      <c r="F44" s="54">
        <v>2</v>
      </c>
      <c r="G44" s="54"/>
      <c r="H44" s="55"/>
      <c r="I44" s="55">
        <v>2</v>
      </c>
      <c r="J44" s="54"/>
      <c r="K44" s="54"/>
      <c r="L44" s="54">
        <v>2</v>
      </c>
      <c r="M44" s="54"/>
      <c r="N44" s="55"/>
      <c r="O44" s="54"/>
      <c r="P44" s="54">
        <v>2</v>
      </c>
      <c r="Q44" s="55"/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2</v>
      </c>
      <c r="AJ44" s="55"/>
      <c r="AK44" s="55"/>
      <c r="AL44" s="55"/>
      <c r="AM44" s="54"/>
      <c r="AN44" s="54"/>
      <c r="AO44" s="54"/>
      <c r="AP44" s="54"/>
      <c r="AQ44" s="54">
        <v>1</v>
      </c>
      <c r="AR44" s="55">
        <v>1</v>
      </c>
      <c r="AS44" s="55"/>
      <c r="AT44" s="54"/>
      <c r="AU44" s="55"/>
      <c r="AV44" s="54">
        <v>1</v>
      </c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customHeight="1" hidden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33.75" customHeight="1">
      <c r="A47" s="6">
        <v>34</v>
      </c>
      <c r="B47" s="16">
        <v>124</v>
      </c>
      <c r="C47" s="31" t="s">
        <v>1501</v>
      </c>
      <c r="D47" s="31"/>
      <c r="E47" s="55">
        <v>1</v>
      </c>
      <c r="F47" s="54">
        <v>1</v>
      </c>
      <c r="G47" s="54"/>
      <c r="H47" s="55">
        <v>1</v>
      </c>
      <c r="I47" s="55"/>
      <c r="J47" s="54"/>
      <c r="K47" s="54"/>
      <c r="L47" s="54"/>
      <c r="M47" s="54"/>
      <c r="N47" s="55"/>
      <c r="O47" s="54"/>
      <c r="P47" s="54"/>
      <c r="Q47" s="55"/>
      <c r="R47" s="54">
        <v>1</v>
      </c>
      <c r="S47" s="54"/>
      <c r="T47" s="54"/>
      <c r="U47" s="54"/>
      <c r="V47" s="55"/>
      <c r="W47" s="54"/>
      <c r="X47" s="54"/>
      <c r="Y47" s="54"/>
      <c r="Z47" s="54">
        <v>1</v>
      </c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>
        <v>1</v>
      </c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>
      <c r="A48" s="6">
        <v>35</v>
      </c>
      <c r="B48" s="16" t="s">
        <v>37</v>
      </c>
      <c r="C48" s="31" t="s">
        <v>1502</v>
      </c>
      <c r="D48" s="31"/>
      <c r="E48" s="55">
        <v>5</v>
      </c>
      <c r="F48" s="54">
        <v>5</v>
      </c>
      <c r="G48" s="54"/>
      <c r="H48" s="55">
        <v>1</v>
      </c>
      <c r="I48" s="55"/>
      <c r="J48" s="54"/>
      <c r="K48" s="54"/>
      <c r="L48" s="54"/>
      <c r="M48" s="54"/>
      <c r="N48" s="55"/>
      <c r="O48" s="54"/>
      <c r="P48" s="54"/>
      <c r="Q48" s="55">
        <v>1</v>
      </c>
      <c r="R48" s="54">
        <v>4</v>
      </c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5</v>
      </c>
      <c r="AJ48" s="55"/>
      <c r="AK48" s="55"/>
      <c r="AL48" s="55"/>
      <c r="AM48" s="54"/>
      <c r="AN48" s="54"/>
      <c r="AO48" s="54"/>
      <c r="AP48" s="54">
        <v>3</v>
      </c>
      <c r="AQ48" s="54">
        <v>2</v>
      </c>
      <c r="AR48" s="55"/>
      <c r="AS48" s="55"/>
      <c r="AT48" s="54"/>
      <c r="AU48" s="55"/>
      <c r="AV48" s="54">
        <v>1</v>
      </c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customHeight="1" hidden="1">
      <c r="A49" s="6">
        <v>36</v>
      </c>
      <c r="B49" s="16" t="s">
        <v>38</v>
      </c>
      <c r="C49" s="31" t="s">
        <v>1502</v>
      </c>
      <c r="D49" s="31"/>
      <c r="E49" s="55"/>
      <c r="F49" s="54"/>
      <c r="G49" s="54"/>
      <c r="H49" s="55"/>
      <c r="I49" s="55"/>
      <c r="J49" s="54"/>
      <c r="K49" s="54"/>
      <c r="L49" s="54"/>
      <c r="M49" s="54"/>
      <c r="N49" s="55"/>
      <c r="O49" s="54"/>
      <c r="P49" s="54"/>
      <c r="Q49" s="55"/>
      <c r="R49" s="54"/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  <c r="AK49" s="55"/>
      <c r="AL49" s="55"/>
      <c r="AM49" s="54"/>
      <c r="AN49" s="54"/>
      <c r="AO49" s="54"/>
      <c r="AP49" s="54"/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 hidden="1">
      <c r="A50" s="6">
        <v>37</v>
      </c>
      <c r="B50" s="16" t="s">
        <v>39</v>
      </c>
      <c r="C50" s="31" t="s">
        <v>1503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 hidden="1">
      <c r="A56" s="6">
        <v>43</v>
      </c>
      <c r="B56" s="16">
        <v>128</v>
      </c>
      <c r="C56" s="31" t="s">
        <v>1505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customHeight="1" hidden="1">
      <c r="A57" s="6">
        <v>44</v>
      </c>
      <c r="B57" s="16" t="s">
        <v>45</v>
      </c>
      <c r="C57" s="31" t="s">
        <v>1506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82</v>
      </c>
      <c r="C98" s="31" t="s">
        <v>1524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 hidden="1">
      <c r="A104" s="6">
        <v>91</v>
      </c>
      <c r="B104" s="16" t="s">
        <v>87</v>
      </c>
      <c r="C104" s="31" t="s">
        <v>1527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99</v>
      </c>
      <c r="C116" s="31" t="s">
        <v>1532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 hidden="1">
      <c r="A118" s="6">
        <v>105</v>
      </c>
      <c r="B118" s="16" t="s">
        <v>101</v>
      </c>
      <c r="C118" s="31" t="s">
        <v>1532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 hidden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 hidden="1">
      <c r="A125" s="6">
        <v>112</v>
      </c>
      <c r="B125" s="16" t="s">
        <v>108</v>
      </c>
      <c r="C125" s="31" t="s">
        <v>1535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 hidden="1">
      <c r="A127" s="6">
        <v>114</v>
      </c>
      <c r="B127" s="16" t="s">
        <v>110</v>
      </c>
      <c r="C127" s="31" t="s">
        <v>1536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2</v>
      </c>
      <c r="F128" s="55">
        <f t="shared" si="8"/>
        <v>2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1</v>
      </c>
      <c r="Q128" s="55">
        <f t="shared" si="8"/>
        <v>0</v>
      </c>
      <c r="R128" s="55">
        <f t="shared" si="8"/>
        <v>1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2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2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1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 hidden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 hidden="1">
      <c r="A161" s="6">
        <v>148</v>
      </c>
      <c r="B161" s="16" t="s">
        <v>144</v>
      </c>
      <c r="C161" s="31" t="s">
        <v>1547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customHeight="1" hidden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>
      <c r="A165" s="6">
        <v>152</v>
      </c>
      <c r="B165" s="16" t="s">
        <v>148</v>
      </c>
      <c r="C165" s="31" t="s">
        <v>1549</v>
      </c>
      <c r="D165" s="31"/>
      <c r="E165" s="55">
        <v>2</v>
      </c>
      <c r="F165" s="54">
        <v>2</v>
      </c>
      <c r="G165" s="54"/>
      <c r="H165" s="55"/>
      <c r="I165" s="55"/>
      <c r="J165" s="54"/>
      <c r="K165" s="54"/>
      <c r="L165" s="54"/>
      <c r="M165" s="54"/>
      <c r="N165" s="55"/>
      <c r="O165" s="54"/>
      <c r="P165" s="54">
        <v>1</v>
      </c>
      <c r="Q165" s="55"/>
      <c r="R165" s="54">
        <v>1</v>
      </c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2</v>
      </c>
      <c r="AJ165" s="55"/>
      <c r="AK165" s="55"/>
      <c r="AL165" s="55"/>
      <c r="AM165" s="54"/>
      <c r="AN165" s="54"/>
      <c r="AO165" s="54"/>
      <c r="AP165" s="54">
        <v>2</v>
      </c>
      <c r="AQ165" s="54"/>
      <c r="AR165" s="55"/>
      <c r="AS165" s="55"/>
      <c r="AT165" s="54"/>
      <c r="AU165" s="55"/>
      <c r="AV165" s="54">
        <v>1</v>
      </c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 hidden="1">
      <c r="A166" s="6">
        <v>153</v>
      </c>
      <c r="B166" s="16" t="s">
        <v>149</v>
      </c>
      <c r="C166" s="31" t="s">
        <v>1549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customHeight="1" hidden="1">
      <c r="A183" s="6">
        <v>170</v>
      </c>
      <c r="B183" s="16" t="s">
        <v>162</v>
      </c>
      <c r="C183" s="31" t="s">
        <v>1560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45</v>
      </c>
      <c r="F202" s="55">
        <f t="shared" si="10"/>
        <v>43</v>
      </c>
      <c r="G202" s="55">
        <f t="shared" si="10"/>
        <v>1</v>
      </c>
      <c r="H202" s="55">
        <f t="shared" si="10"/>
        <v>8</v>
      </c>
      <c r="I202" s="55">
        <f t="shared" si="10"/>
        <v>7</v>
      </c>
      <c r="J202" s="55">
        <f t="shared" si="10"/>
        <v>0</v>
      </c>
      <c r="K202" s="55">
        <f t="shared" si="10"/>
        <v>0</v>
      </c>
      <c r="L202" s="55">
        <f t="shared" si="10"/>
        <v>9</v>
      </c>
      <c r="M202" s="55">
        <f t="shared" si="10"/>
        <v>0</v>
      </c>
      <c r="N202" s="55">
        <f t="shared" si="10"/>
        <v>0</v>
      </c>
      <c r="O202" s="55">
        <f t="shared" si="10"/>
        <v>1</v>
      </c>
      <c r="P202" s="55">
        <f t="shared" si="10"/>
        <v>12</v>
      </c>
      <c r="Q202" s="55">
        <f t="shared" si="10"/>
        <v>7</v>
      </c>
      <c r="R202" s="55">
        <f t="shared" si="10"/>
        <v>19</v>
      </c>
      <c r="S202" s="55">
        <f t="shared" si="10"/>
        <v>6</v>
      </c>
      <c r="T202" s="55">
        <f t="shared" si="10"/>
        <v>0</v>
      </c>
      <c r="U202" s="55">
        <f t="shared" si="10"/>
        <v>0</v>
      </c>
      <c r="V202" s="55">
        <f t="shared" si="10"/>
        <v>0</v>
      </c>
      <c r="W202" s="55">
        <f t="shared" si="10"/>
        <v>0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0</v>
      </c>
      <c r="AH202" s="55">
        <f t="shared" si="10"/>
        <v>0</v>
      </c>
      <c r="AI202" s="55">
        <f t="shared" si="10"/>
        <v>44</v>
      </c>
      <c r="AJ202" s="55">
        <f t="shared" si="10"/>
        <v>8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18</v>
      </c>
      <c r="AQ202" s="55">
        <f t="shared" si="11"/>
        <v>26</v>
      </c>
      <c r="AR202" s="55">
        <f t="shared" si="11"/>
        <v>1</v>
      </c>
      <c r="AS202" s="55">
        <f t="shared" si="11"/>
        <v>0</v>
      </c>
      <c r="AT202" s="55">
        <f t="shared" si="11"/>
        <v>0</v>
      </c>
      <c r="AU202" s="55">
        <f t="shared" si="11"/>
        <v>1</v>
      </c>
      <c r="AV202" s="55">
        <f t="shared" si="11"/>
        <v>11</v>
      </c>
      <c r="AW202" s="55">
        <f t="shared" si="11"/>
        <v>8</v>
      </c>
      <c r="AX202" s="55">
        <f t="shared" si="11"/>
        <v>5</v>
      </c>
      <c r="AY202" s="55">
        <f t="shared" si="11"/>
        <v>1</v>
      </c>
      <c r="AZ202" s="55">
        <f t="shared" si="11"/>
        <v>2</v>
      </c>
      <c r="BA202" s="55">
        <f t="shared" si="11"/>
        <v>0</v>
      </c>
      <c r="BB202" s="55">
        <f t="shared" si="11"/>
        <v>0</v>
      </c>
      <c r="BC202" s="55">
        <f t="shared" si="11"/>
        <v>8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1</v>
      </c>
      <c r="BI202" s="55">
        <f t="shared" si="11"/>
        <v>5</v>
      </c>
      <c r="BJ202" s="55">
        <f t="shared" si="11"/>
        <v>4</v>
      </c>
      <c r="BK202" s="55">
        <f t="shared" si="11"/>
        <v>0</v>
      </c>
      <c r="BL202" s="55">
        <f t="shared" si="11"/>
        <v>1</v>
      </c>
      <c r="BM202" s="55">
        <f t="shared" si="11"/>
        <v>0</v>
      </c>
      <c r="BN202" s="55">
        <f t="shared" si="11"/>
        <v>0</v>
      </c>
      <c r="BO202" s="55">
        <f t="shared" si="11"/>
        <v>0</v>
      </c>
      <c r="BP202" s="55">
        <f t="shared" si="11"/>
        <v>2</v>
      </c>
      <c r="BQ202" s="55">
        <f>SUM(BQ203:BQ247)</f>
        <v>0</v>
      </c>
      <c r="BR202" s="112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18</v>
      </c>
      <c r="F203" s="54">
        <v>18</v>
      </c>
      <c r="G203" s="54"/>
      <c r="H203" s="55">
        <v>5</v>
      </c>
      <c r="I203" s="55"/>
      <c r="J203" s="54"/>
      <c r="K203" s="54"/>
      <c r="L203" s="54">
        <v>3</v>
      </c>
      <c r="M203" s="54"/>
      <c r="N203" s="55"/>
      <c r="O203" s="54"/>
      <c r="P203" s="54">
        <v>5</v>
      </c>
      <c r="Q203" s="55">
        <v>3</v>
      </c>
      <c r="R203" s="54">
        <v>6</v>
      </c>
      <c r="S203" s="54">
        <v>4</v>
      </c>
      <c r="T203" s="54"/>
      <c r="U203" s="54"/>
      <c r="V203" s="55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/>
      <c r="AG203" s="54"/>
      <c r="AH203" s="54"/>
      <c r="AI203" s="54">
        <v>17</v>
      </c>
      <c r="AJ203" s="55"/>
      <c r="AK203" s="55"/>
      <c r="AL203" s="55"/>
      <c r="AM203" s="54"/>
      <c r="AN203" s="54"/>
      <c r="AO203" s="54"/>
      <c r="AP203" s="54">
        <v>8</v>
      </c>
      <c r="AQ203" s="54">
        <v>10</v>
      </c>
      <c r="AR203" s="55"/>
      <c r="AS203" s="55"/>
      <c r="AT203" s="54"/>
      <c r="AU203" s="55"/>
      <c r="AV203" s="54">
        <v>6</v>
      </c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5</v>
      </c>
      <c r="F204" s="54">
        <v>5</v>
      </c>
      <c r="G204" s="54"/>
      <c r="H204" s="55">
        <v>1</v>
      </c>
      <c r="I204" s="55">
        <v>2</v>
      </c>
      <c r="J204" s="54"/>
      <c r="K204" s="54"/>
      <c r="L204" s="54">
        <v>2</v>
      </c>
      <c r="M204" s="54"/>
      <c r="N204" s="55"/>
      <c r="O204" s="54"/>
      <c r="P204" s="54">
        <v>1</v>
      </c>
      <c r="Q204" s="55">
        <v>1</v>
      </c>
      <c r="R204" s="54">
        <v>3</v>
      </c>
      <c r="S204" s="54"/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5</v>
      </c>
      <c r="AJ204" s="55">
        <v>2</v>
      </c>
      <c r="AK204" s="55"/>
      <c r="AL204" s="55"/>
      <c r="AM204" s="54"/>
      <c r="AN204" s="54"/>
      <c r="AO204" s="54"/>
      <c r="AP204" s="54">
        <v>2</v>
      </c>
      <c r="AQ204" s="54">
        <v>3</v>
      </c>
      <c r="AR204" s="55"/>
      <c r="AS204" s="55"/>
      <c r="AT204" s="54"/>
      <c r="AU204" s="55"/>
      <c r="AV204" s="54">
        <v>2</v>
      </c>
      <c r="AW204" s="54">
        <v>2</v>
      </c>
      <c r="AX204" s="54">
        <v>2</v>
      </c>
      <c r="AY204" s="54"/>
      <c r="AZ204" s="54"/>
      <c r="BA204" s="55"/>
      <c r="BB204" s="55"/>
      <c r="BC204" s="55">
        <v>2</v>
      </c>
      <c r="BD204" s="55"/>
      <c r="BE204" s="54"/>
      <c r="BF204" s="54"/>
      <c r="BG204" s="54"/>
      <c r="BH204" s="54"/>
      <c r="BI204" s="54">
        <v>1</v>
      </c>
      <c r="BJ204" s="54">
        <v>1</v>
      </c>
      <c r="BK204" s="54"/>
      <c r="BL204" s="54"/>
      <c r="BM204" s="54"/>
      <c r="BN204" s="54"/>
      <c r="BO204" s="54"/>
      <c r="BP204" s="55">
        <v>1</v>
      </c>
      <c r="BQ204" s="55"/>
      <c r="BR204" s="112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19</v>
      </c>
      <c r="F205" s="54">
        <v>17</v>
      </c>
      <c r="G205" s="54">
        <v>1</v>
      </c>
      <c r="H205" s="55">
        <v>1</v>
      </c>
      <c r="I205" s="55">
        <v>5</v>
      </c>
      <c r="J205" s="54"/>
      <c r="K205" s="54"/>
      <c r="L205" s="54">
        <v>4</v>
      </c>
      <c r="M205" s="54"/>
      <c r="N205" s="55"/>
      <c r="O205" s="54">
        <v>1</v>
      </c>
      <c r="P205" s="54">
        <v>6</v>
      </c>
      <c r="Q205" s="55">
        <v>2</v>
      </c>
      <c r="R205" s="54">
        <v>8</v>
      </c>
      <c r="S205" s="54">
        <v>2</v>
      </c>
      <c r="T205" s="54"/>
      <c r="U205" s="54"/>
      <c r="V205" s="55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19</v>
      </c>
      <c r="AJ205" s="55">
        <v>5</v>
      </c>
      <c r="AK205" s="55"/>
      <c r="AL205" s="55"/>
      <c r="AM205" s="54"/>
      <c r="AN205" s="54"/>
      <c r="AO205" s="54"/>
      <c r="AP205" s="54">
        <v>7</v>
      </c>
      <c r="AQ205" s="54">
        <v>11</v>
      </c>
      <c r="AR205" s="55">
        <v>1</v>
      </c>
      <c r="AS205" s="55"/>
      <c r="AT205" s="54"/>
      <c r="AU205" s="55">
        <v>1</v>
      </c>
      <c r="AV205" s="54">
        <v>2</v>
      </c>
      <c r="AW205" s="54">
        <v>5</v>
      </c>
      <c r="AX205" s="54">
        <v>3</v>
      </c>
      <c r="AY205" s="54"/>
      <c r="AZ205" s="54">
        <v>2</v>
      </c>
      <c r="BA205" s="55"/>
      <c r="BB205" s="55"/>
      <c r="BC205" s="55">
        <v>5</v>
      </c>
      <c r="BD205" s="55"/>
      <c r="BE205" s="54"/>
      <c r="BF205" s="54"/>
      <c r="BG205" s="54"/>
      <c r="BH205" s="54"/>
      <c r="BI205" s="54">
        <v>4</v>
      </c>
      <c r="BJ205" s="54">
        <v>3</v>
      </c>
      <c r="BK205" s="54"/>
      <c r="BL205" s="54">
        <v>1</v>
      </c>
      <c r="BM205" s="54"/>
      <c r="BN205" s="54"/>
      <c r="BO205" s="54"/>
      <c r="BP205" s="55">
        <v>1</v>
      </c>
      <c r="BQ205" s="55"/>
      <c r="BR205" s="112"/>
    </row>
    <row r="206" spans="1:70" ht="12.75" customHeight="1" hidden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 hidden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customHeight="1">
      <c r="A208" s="6">
        <v>195</v>
      </c>
      <c r="B208" s="16" t="s">
        <v>184</v>
      </c>
      <c r="C208" s="31" t="s">
        <v>1572</v>
      </c>
      <c r="D208" s="31"/>
      <c r="E208" s="55">
        <v>1</v>
      </c>
      <c r="F208" s="54">
        <v>1</v>
      </c>
      <c r="G208" s="54"/>
      <c r="H208" s="55">
        <v>1</v>
      </c>
      <c r="I208" s="55"/>
      <c r="J208" s="54"/>
      <c r="K208" s="54"/>
      <c r="L208" s="54"/>
      <c r="M208" s="54"/>
      <c r="N208" s="55"/>
      <c r="O208" s="54"/>
      <c r="P208" s="54"/>
      <c r="Q208" s="55"/>
      <c r="R208" s="54">
        <v>1</v>
      </c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>
        <v>1</v>
      </c>
      <c r="AJ208" s="55"/>
      <c r="AK208" s="55"/>
      <c r="AL208" s="55"/>
      <c r="AM208" s="54"/>
      <c r="AN208" s="54"/>
      <c r="AO208" s="54"/>
      <c r="AP208" s="54"/>
      <c r="AQ208" s="54">
        <v>1</v>
      </c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customHeight="1">
      <c r="A209" s="6">
        <v>196</v>
      </c>
      <c r="B209" s="16" t="s">
        <v>185</v>
      </c>
      <c r="C209" s="31" t="s">
        <v>1572</v>
      </c>
      <c r="D209" s="31"/>
      <c r="E209" s="55">
        <v>2</v>
      </c>
      <c r="F209" s="54">
        <v>2</v>
      </c>
      <c r="G209" s="54"/>
      <c r="H209" s="55"/>
      <c r="I209" s="55"/>
      <c r="J209" s="54"/>
      <c r="K209" s="54"/>
      <c r="L209" s="54"/>
      <c r="M209" s="54"/>
      <c r="N209" s="55"/>
      <c r="O209" s="54"/>
      <c r="P209" s="54"/>
      <c r="Q209" s="55">
        <v>1</v>
      </c>
      <c r="R209" s="54">
        <v>1</v>
      </c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2</v>
      </c>
      <c r="AJ209" s="55">
        <v>1</v>
      </c>
      <c r="AK209" s="55"/>
      <c r="AL209" s="55"/>
      <c r="AM209" s="54"/>
      <c r="AN209" s="54"/>
      <c r="AO209" s="54"/>
      <c r="AP209" s="54">
        <v>1</v>
      </c>
      <c r="AQ209" s="54">
        <v>1</v>
      </c>
      <c r="AR209" s="55"/>
      <c r="AS209" s="55"/>
      <c r="AT209" s="54"/>
      <c r="AU209" s="55"/>
      <c r="AV209" s="54">
        <v>1</v>
      </c>
      <c r="AW209" s="54">
        <v>1</v>
      </c>
      <c r="AX209" s="54"/>
      <c r="AY209" s="54">
        <v>1</v>
      </c>
      <c r="AZ209" s="54"/>
      <c r="BA209" s="55"/>
      <c r="BB209" s="55"/>
      <c r="BC209" s="55">
        <v>1</v>
      </c>
      <c r="BD209" s="55"/>
      <c r="BE209" s="54"/>
      <c r="BF209" s="54"/>
      <c r="BG209" s="54"/>
      <c r="BH209" s="54">
        <v>1</v>
      </c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customHeight="1" hidden="1">
      <c r="A210" s="6">
        <v>197</v>
      </c>
      <c r="B210" s="16" t="s">
        <v>186</v>
      </c>
      <c r="C210" s="31" t="s">
        <v>1572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 hidden="1">
      <c r="A213" s="6">
        <v>200</v>
      </c>
      <c r="B213" s="16" t="s">
        <v>189</v>
      </c>
      <c r="C213" s="31" t="s">
        <v>1573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customHeight="1" hidden="1">
      <c r="A214" s="6">
        <v>201</v>
      </c>
      <c r="B214" s="16" t="s">
        <v>190</v>
      </c>
      <c r="C214" s="31" t="s">
        <v>1573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customHeight="1" hidden="1">
      <c r="A215" s="6">
        <v>202</v>
      </c>
      <c r="B215" s="16" t="s">
        <v>191</v>
      </c>
      <c r="C215" s="31" t="s">
        <v>1573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customHeight="1" hidden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 hidden="1">
      <c r="A223" s="6">
        <v>210</v>
      </c>
      <c r="B223" s="16" t="s">
        <v>199</v>
      </c>
      <c r="C223" s="31" t="s">
        <v>1576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customHeight="1" hidden="1">
      <c r="A224" s="6">
        <v>211</v>
      </c>
      <c r="B224" s="16" t="s">
        <v>200</v>
      </c>
      <c r="C224" s="31" t="s">
        <v>1576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2"/>
    </row>
    <row r="225" spans="1:70" ht="12.75" customHeight="1" hidden="1">
      <c r="A225" s="6">
        <v>212</v>
      </c>
      <c r="B225" s="16" t="s">
        <v>201</v>
      </c>
      <c r="C225" s="31" t="s">
        <v>1576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customHeight="1" hidden="1">
      <c r="A227" s="6">
        <v>214</v>
      </c>
      <c r="B227" s="16" t="s">
        <v>203</v>
      </c>
      <c r="C227" s="31" t="s">
        <v>1577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customHeight="1" hidden="1">
      <c r="A228" s="6">
        <v>215</v>
      </c>
      <c r="B228" s="16" t="s">
        <v>204</v>
      </c>
      <c r="C228" s="31" t="s">
        <v>1577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customHeight="1" hidden="1">
      <c r="A231" s="6">
        <v>218</v>
      </c>
      <c r="B231" s="16" t="s">
        <v>207</v>
      </c>
      <c r="C231" s="31" t="s">
        <v>1577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2241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2242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2243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2244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customHeight="1" hidden="1">
      <c r="A247" s="6">
        <v>234</v>
      </c>
      <c r="B247" s="16">
        <v>198</v>
      </c>
      <c r="C247" s="31" t="s">
        <v>1586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2"/>
    </row>
    <row r="249" spans="1:70" ht="12.75" customHeight="1" hidden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customHeight="1" hidden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 hidden="1">
      <c r="A254" s="6">
        <v>241</v>
      </c>
      <c r="B254" s="16" t="s">
        <v>225</v>
      </c>
      <c r="C254" s="31" t="s">
        <v>1589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customHeight="1" hidden="1">
      <c r="A262" s="6">
        <v>249</v>
      </c>
      <c r="B262" s="16" t="s">
        <v>233</v>
      </c>
      <c r="C262" s="31" t="s">
        <v>1593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customHeight="1" hidden="1">
      <c r="A264" s="6">
        <v>251</v>
      </c>
      <c r="B264" s="16" t="s">
        <v>235</v>
      </c>
      <c r="C264" s="31" t="s">
        <v>1594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 hidden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 hidden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 hidden="1">
      <c r="A296" s="6">
        <v>283</v>
      </c>
      <c r="B296" s="16" t="s">
        <v>267</v>
      </c>
      <c r="C296" s="31" t="s">
        <v>1607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6" t="s">
        <v>274</v>
      </c>
      <c r="C308" s="131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6" t="s">
        <v>275</v>
      </c>
      <c r="C309" s="131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6" t="s">
        <v>276</v>
      </c>
      <c r="C310" s="131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6" t="s">
        <v>277</v>
      </c>
      <c r="C311" s="131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6" t="s">
        <v>278</v>
      </c>
      <c r="C312" s="131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315</v>
      </c>
      <c r="C355" s="131" t="s">
        <v>1641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2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 hidden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>
        <v>246</v>
      </c>
      <c r="C394" s="31" t="s">
        <v>1657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customHeight="1" hidden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3</v>
      </c>
      <c r="F407" s="55">
        <f t="shared" si="16"/>
        <v>3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1</v>
      </c>
      <c r="S407" s="55">
        <f t="shared" si="16"/>
        <v>2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3</v>
      </c>
      <c r="AJ407" s="55">
        <f t="shared" si="16"/>
        <v>1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1</v>
      </c>
      <c r="AQ407" s="55">
        <f t="shared" si="17"/>
        <v>2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1</v>
      </c>
      <c r="AW407" s="55">
        <f t="shared" si="17"/>
        <v>1</v>
      </c>
      <c r="AX407" s="55">
        <f t="shared" si="17"/>
        <v>1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1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55">
        <f t="shared" si="17"/>
        <v>0</v>
      </c>
      <c r="BO407" s="55">
        <f t="shared" si="17"/>
        <v>0</v>
      </c>
      <c r="BP407" s="55">
        <f t="shared" si="17"/>
        <v>1</v>
      </c>
      <c r="BQ407" s="55">
        <f>SUM(BQ408:BQ464)</f>
        <v>0</v>
      </c>
      <c r="BR407" s="112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12.75" customHeight="1" hidden="1">
      <c r="A436" s="6">
        <v>423</v>
      </c>
      <c r="B436" s="16" t="s">
        <v>387</v>
      </c>
      <c r="C436" s="31" t="s">
        <v>1680</v>
      </c>
      <c r="D436" s="31"/>
      <c r="E436" s="55"/>
      <c r="F436" s="54"/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5"/>
      <c r="AK436" s="55"/>
      <c r="AL436" s="55"/>
      <c r="AM436" s="54"/>
      <c r="AN436" s="54"/>
      <c r="AO436" s="54"/>
      <c r="AP436" s="54"/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customHeight="1" hidden="1">
      <c r="A437" s="6">
        <v>424</v>
      </c>
      <c r="B437" s="16" t="s">
        <v>388</v>
      </c>
      <c r="C437" s="31" t="s">
        <v>1680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49.5" customHeight="1">
      <c r="A438" s="6">
        <v>425</v>
      </c>
      <c r="B438" s="16" t="s">
        <v>389</v>
      </c>
      <c r="C438" s="31" t="s">
        <v>1681</v>
      </c>
      <c r="D438" s="31"/>
      <c r="E438" s="55">
        <v>3</v>
      </c>
      <c r="F438" s="54">
        <v>3</v>
      </c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>
        <v>1</v>
      </c>
      <c r="S438" s="54">
        <v>2</v>
      </c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>
        <v>3</v>
      </c>
      <c r="AJ438" s="55">
        <v>1</v>
      </c>
      <c r="AK438" s="55"/>
      <c r="AL438" s="55"/>
      <c r="AM438" s="54"/>
      <c r="AN438" s="54"/>
      <c r="AO438" s="54"/>
      <c r="AP438" s="54">
        <v>1</v>
      </c>
      <c r="AQ438" s="54">
        <v>2</v>
      </c>
      <c r="AR438" s="55"/>
      <c r="AS438" s="55"/>
      <c r="AT438" s="54"/>
      <c r="AU438" s="55"/>
      <c r="AV438" s="54">
        <v>1</v>
      </c>
      <c r="AW438" s="54">
        <v>1</v>
      </c>
      <c r="AX438" s="54">
        <v>1</v>
      </c>
      <c r="AY438" s="54"/>
      <c r="AZ438" s="54"/>
      <c r="BA438" s="55"/>
      <c r="BB438" s="55"/>
      <c r="BC438" s="55">
        <v>1</v>
      </c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>
        <v>1</v>
      </c>
      <c r="BQ438" s="55"/>
      <c r="BR438" s="112"/>
    </row>
    <row r="439" spans="1:70" ht="12.7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2"/>
    </row>
    <row r="466" spans="1:70" ht="12.75" customHeight="1" hidden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customHeight="1" hidden="1">
      <c r="A468" s="6">
        <v>455</v>
      </c>
      <c r="B468" s="16" t="s">
        <v>418</v>
      </c>
      <c r="C468" s="31" t="s">
        <v>1694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3</v>
      </c>
      <c r="F476" s="55">
        <f t="shared" si="20"/>
        <v>3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1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2</v>
      </c>
      <c r="Q476" s="55">
        <f t="shared" si="20"/>
        <v>0</v>
      </c>
      <c r="R476" s="55">
        <f t="shared" si="20"/>
        <v>1</v>
      </c>
      <c r="S476" s="55">
        <f t="shared" si="20"/>
        <v>0</v>
      </c>
      <c r="T476" s="55">
        <f t="shared" si="20"/>
        <v>0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3</v>
      </c>
      <c r="AJ476" s="55">
        <f t="shared" si="20"/>
        <v>1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2</v>
      </c>
      <c r="AQ476" s="55">
        <f t="shared" si="21"/>
        <v>1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1</v>
      </c>
      <c r="AX476" s="55">
        <f t="shared" si="21"/>
        <v>1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1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55">
        <f t="shared" si="21"/>
        <v>0</v>
      </c>
      <c r="BO476" s="55">
        <f t="shared" si="21"/>
        <v>0</v>
      </c>
      <c r="BP476" s="55">
        <f t="shared" si="21"/>
        <v>0</v>
      </c>
      <c r="BQ476" s="55">
        <f>SUM(BQ477:BQ515)</f>
        <v>1</v>
      </c>
      <c r="BR476" s="112"/>
    </row>
    <row r="477" spans="1:70" ht="12.75" customHeight="1" hidden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12.75" customHeight="1" hidden="1">
      <c r="A503" s="6">
        <v>490</v>
      </c>
      <c r="B503" s="16" t="s">
        <v>451</v>
      </c>
      <c r="C503" s="31" t="s">
        <v>1710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22.5" customHeight="1">
      <c r="A504" s="6">
        <v>491</v>
      </c>
      <c r="B504" s="16" t="s">
        <v>452</v>
      </c>
      <c r="C504" s="31" t="s">
        <v>1710</v>
      </c>
      <c r="D504" s="31"/>
      <c r="E504" s="55">
        <v>1</v>
      </c>
      <c r="F504" s="54">
        <v>1</v>
      </c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>
        <v>1</v>
      </c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>
        <v>1</v>
      </c>
      <c r="AJ504" s="55"/>
      <c r="AK504" s="55"/>
      <c r="AL504" s="55"/>
      <c r="AM504" s="54"/>
      <c r="AN504" s="54"/>
      <c r="AO504" s="54"/>
      <c r="AP504" s="54">
        <v>1</v>
      </c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customHeight="1" hidden="1">
      <c r="A505" s="6">
        <v>492</v>
      </c>
      <c r="B505" s="16" t="s">
        <v>453</v>
      </c>
      <c r="C505" s="31" t="s">
        <v>1710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customHeight="1" hidden="1">
      <c r="A508" s="6">
        <v>495</v>
      </c>
      <c r="B508" s="16" t="s">
        <v>454</v>
      </c>
      <c r="C508" s="31" t="s">
        <v>1713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2</v>
      </c>
      <c r="F509" s="54">
        <v>2</v>
      </c>
      <c r="G509" s="54"/>
      <c r="H509" s="55"/>
      <c r="I509" s="55"/>
      <c r="J509" s="54"/>
      <c r="K509" s="54"/>
      <c r="L509" s="54">
        <v>1</v>
      </c>
      <c r="M509" s="54"/>
      <c r="N509" s="55"/>
      <c r="O509" s="54"/>
      <c r="P509" s="54">
        <v>2</v>
      </c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2</v>
      </c>
      <c r="AJ509" s="55">
        <v>1</v>
      </c>
      <c r="AK509" s="55"/>
      <c r="AL509" s="55"/>
      <c r="AM509" s="54"/>
      <c r="AN509" s="54"/>
      <c r="AO509" s="54"/>
      <c r="AP509" s="54">
        <v>1</v>
      </c>
      <c r="AQ509" s="54">
        <v>1</v>
      </c>
      <c r="AR509" s="55"/>
      <c r="AS509" s="55"/>
      <c r="AT509" s="54"/>
      <c r="AU509" s="55"/>
      <c r="AV509" s="54"/>
      <c r="AW509" s="54">
        <v>1</v>
      </c>
      <c r="AX509" s="54">
        <v>1</v>
      </c>
      <c r="AY509" s="54"/>
      <c r="AZ509" s="54"/>
      <c r="BA509" s="55"/>
      <c r="BB509" s="55"/>
      <c r="BC509" s="55">
        <v>1</v>
      </c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>
        <v>1</v>
      </c>
      <c r="BR509" s="112"/>
    </row>
    <row r="510" spans="1:70" ht="12.75" customHeight="1" hidden="1">
      <c r="A510" s="6">
        <v>497</v>
      </c>
      <c r="B510" s="16" t="s">
        <v>456</v>
      </c>
      <c r="C510" s="31" t="s">
        <v>1713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0</v>
      </c>
      <c r="F516" s="55">
        <f t="shared" si="22"/>
        <v>0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55">
        <f t="shared" si="23"/>
        <v>0</v>
      </c>
      <c r="BO516" s="55">
        <f t="shared" si="23"/>
        <v>0</v>
      </c>
      <c r="BP516" s="55">
        <f t="shared" si="23"/>
        <v>0</v>
      </c>
      <c r="BQ516" s="55">
        <f>SUM(BQ517:BQ557)</f>
        <v>0</v>
      </c>
      <c r="BR516" s="112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 hidden="1">
      <c r="A521" s="6">
        <v>508</v>
      </c>
      <c r="B521" s="16" t="s">
        <v>463</v>
      </c>
      <c r="C521" s="31" t="s">
        <v>1721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 hidden="1">
      <c r="A522" s="6">
        <v>509</v>
      </c>
      <c r="B522" s="16" t="s">
        <v>464</v>
      </c>
      <c r="C522" s="31" t="s">
        <v>1721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 hidden="1">
      <c r="A523" s="6">
        <v>510</v>
      </c>
      <c r="B523" s="16" t="s">
        <v>465</v>
      </c>
      <c r="C523" s="31" t="s">
        <v>1721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 hidden="1">
      <c r="A524" s="6">
        <v>511</v>
      </c>
      <c r="B524" s="16" t="s">
        <v>466</v>
      </c>
      <c r="C524" s="31" t="s">
        <v>1721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 hidden="1">
      <c r="A526" s="6">
        <v>513</v>
      </c>
      <c r="B526" s="16" t="s">
        <v>467</v>
      </c>
      <c r="C526" s="31" t="s">
        <v>1722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 hidden="1">
      <c r="A528" s="6">
        <v>515</v>
      </c>
      <c r="B528" s="16" t="s">
        <v>469</v>
      </c>
      <c r="C528" s="31" t="s">
        <v>1722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485</v>
      </c>
      <c r="C544" s="31" t="s">
        <v>1727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 hidden="1">
      <c r="A556" s="6">
        <v>543</v>
      </c>
      <c r="B556" s="16" t="s">
        <v>496</v>
      </c>
      <c r="C556" s="31" t="s">
        <v>1730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customHeight="1" hidden="1">
      <c r="A557" s="6">
        <v>544</v>
      </c>
      <c r="B557" s="16" t="s">
        <v>497</v>
      </c>
      <c r="C557" s="31" t="s">
        <v>1730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0</v>
      </c>
      <c r="F558" s="55">
        <f t="shared" si="24"/>
        <v>0</v>
      </c>
      <c r="G558" s="55">
        <f t="shared" si="24"/>
        <v>0</v>
      </c>
      <c r="H558" s="55">
        <f t="shared" si="24"/>
        <v>0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0</v>
      </c>
      <c r="AI558" s="55">
        <f t="shared" si="24"/>
        <v>0</v>
      </c>
      <c r="AJ558" s="55">
        <f t="shared" si="24"/>
        <v>0</v>
      </c>
      <c r="AK558" s="55">
        <f aca="true" t="shared" si="25" ref="AK558:BQ558">SUM(AK560:AK622)</f>
        <v>0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55">
        <f t="shared" si="25"/>
        <v>0</v>
      </c>
      <c r="BO558" s="55">
        <f t="shared" si="25"/>
        <v>0</v>
      </c>
      <c r="BP558" s="55">
        <f t="shared" si="25"/>
        <v>0</v>
      </c>
      <c r="BQ558" s="55">
        <f t="shared" si="25"/>
        <v>0</v>
      </c>
      <c r="BR558" s="112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0</v>
      </c>
      <c r="F559" s="55">
        <f t="shared" si="26"/>
        <v>0</v>
      </c>
      <c r="G559" s="55">
        <f t="shared" si="26"/>
        <v>0</v>
      </c>
      <c r="H559" s="55">
        <f t="shared" si="26"/>
        <v>0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0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55">
        <f t="shared" si="27"/>
        <v>0</v>
      </c>
      <c r="BO559" s="55">
        <f t="shared" si="27"/>
        <v>0</v>
      </c>
      <c r="BP559" s="55">
        <f t="shared" si="27"/>
        <v>0</v>
      </c>
      <c r="BQ559" s="55">
        <f>SUM(BQ560:BQ599)</f>
        <v>0</v>
      </c>
      <c r="BR559" s="112"/>
    </row>
    <row r="560" spans="1:70" ht="12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customHeight="1" hidden="1">
      <c r="A561" s="6">
        <v>548</v>
      </c>
      <c r="B561" s="16" t="s">
        <v>501</v>
      </c>
      <c r="C561" s="31" t="s">
        <v>1733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customHeight="1" hidden="1">
      <c r="A566" s="6">
        <v>553</v>
      </c>
      <c r="B566" s="16" t="s">
        <v>506</v>
      </c>
      <c r="C566" s="31" t="s">
        <v>1735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customHeight="1" hidden="1">
      <c r="A567" s="6">
        <v>554</v>
      </c>
      <c r="B567" s="16" t="s">
        <v>507</v>
      </c>
      <c r="C567" s="31" t="s">
        <v>1735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12.75" customHeight="1" hidden="1">
      <c r="A571" s="6">
        <v>558</v>
      </c>
      <c r="B571" s="16" t="s">
        <v>511</v>
      </c>
      <c r="C571" s="31" t="s">
        <v>1737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12.75" customHeight="1" hidden="1">
      <c r="A572" s="6">
        <v>559</v>
      </c>
      <c r="B572" s="16" t="s">
        <v>512</v>
      </c>
      <c r="C572" s="31" t="s">
        <v>1737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customHeight="1" hidden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 hidden="1">
      <c r="A574" s="6">
        <v>561</v>
      </c>
      <c r="B574" s="16" t="s">
        <v>514</v>
      </c>
      <c r="C574" s="31" t="s">
        <v>1738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 hidden="1">
      <c r="A575" s="6">
        <v>562</v>
      </c>
      <c r="B575" s="16" t="s">
        <v>515</v>
      </c>
      <c r="C575" s="31" t="s">
        <v>1738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customHeight="1" hidden="1">
      <c r="A592" s="6">
        <v>579</v>
      </c>
      <c r="B592" s="16" t="s">
        <v>532</v>
      </c>
      <c r="C592" s="31" t="s">
        <v>1744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customHeight="1" hidden="1">
      <c r="A593" s="6">
        <v>580</v>
      </c>
      <c r="B593" s="16" t="s">
        <v>533</v>
      </c>
      <c r="C593" s="31" t="s">
        <v>1744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customHeight="1" hidden="1">
      <c r="A600" s="6">
        <v>587</v>
      </c>
      <c r="B600" s="16" t="s">
        <v>540</v>
      </c>
      <c r="C600" s="31" t="s">
        <v>1748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2"/>
    </row>
    <row r="624" spans="1:70" ht="12.75" customHeight="1" hidden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 hidden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>
        <v>335</v>
      </c>
      <c r="C639" s="31" t="s">
        <v>1766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 hidden="1">
      <c r="A640" s="6">
        <v>627</v>
      </c>
      <c r="B640" s="16">
        <v>336</v>
      </c>
      <c r="C640" s="31" t="s">
        <v>1767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3</v>
      </c>
      <c r="F644" s="55">
        <f t="shared" si="30"/>
        <v>2</v>
      </c>
      <c r="G644" s="55">
        <f t="shared" si="30"/>
        <v>0</v>
      </c>
      <c r="H644" s="55">
        <f t="shared" si="30"/>
        <v>2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2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1</v>
      </c>
      <c r="R644" s="55">
        <f t="shared" si="30"/>
        <v>2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1</v>
      </c>
      <c r="AG644" s="55">
        <f t="shared" si="30"/>
        <v>0</v>
      </c>
      <c r="AH644" s="55">
        <f t="shared" si="30"/>
        <v>0</v>
      </c>
      <c r="AI644" s="55">
        <f t="shared" si="30"/>
        <v>2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1</v>
      </c>
      <c r="AP644" s="55">
        <f t="shared" si="31"/>
        <v>1</v>
      </c>
      <c r="AQ644" s="55">
        <f t="shared" si="31"/>
        <v>1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55">
        <f t="shared" si="31"/>
        <v>0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2"/>
    </row>
    <row r="645" spans="1:70" ht="12.75" customHeight="1" hidden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customHeight="1" hidden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>
      <c r="A657" s="6">
        <v>644</v>
      </c>
      <c r="B657" s="16" t="s">
        <v>588</v>
      </c>
      <c r="C657" s="31" t="s">
        <v>1777</v>
      </c>
      <c r="D657" s="31"/>
      <c r="E657" s="55">
        <v>1</v>
      </c>
      <c r="F657" s="54">
        <v>1</v>
      </c>
      <c r="G657" s="54"/>
      <c r="H657" s="55">
        <v>1</v>
      </c>
      <c r="I657" s="55"/>
      <c r="J657" s="54"/>
      <c r="K657" s="54"/>
      <c r="L657" s="54">
        <v>1</v>
      </c>
      <c r="M657" s="54"/>
      <c r="N657" s="55"/>
      <c r="O657" s="54"/>
      <c r="P657" s="54"/>
      <c r="Q657" s="55">
        <v>1</v>
      </c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>
        <v>1</v>
      </c>
      <c r="AJ657" s="55"/>
      <c r="AK657" s="55"/>
      <c r="AL657" s="55"/>
      <c r="AM657" s="54"/>
      <c r="AN657" s="54"/>
      <c r="AO657" s="54"/>
      <c r="AP657" s="54">
        <v>1</v>
      </c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customHeight="1">
      <c r="A658" s="6">
        <v>645</v>
      </c>
      <c r="B658" s="16" t="s">
        <v>589</v>
      </c>
      <c r="C658" s="31" t="s">
        <v>1777</v>
      </c>
      <c r="D658" s="31"/>
      <c r="E658" s="55">
        <v>1</v>
      </c>
      <c r="F658" s="54"/>
      <c r="G658" s="54"/>
      <c r="H658" s="55"/>
      <c r="I658" s="55"/>
      <c r="J658" s="54"/>
      <c r="K658" s="54"/>
      <c r="L658" s="54">
        <v>1</v>
      </c>
      <c r="M658" s="54"/>
      <c r="N658" s="55"/>
      <c r="O658" s="54"/>
      <c r="P658" s="54"/>
      <c r="Q658" s="55"/>
      <c r="R658" s="54">
        <v>1</v>
      </c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>
        <v>1</v>
      </c>
      <c r="AJ658" s="55"/>
      <c r="AK658" s="55"/>
      <c r="AL658" s="55"/>
      <c r="AM658" s="54"/>
      <c r="AN658" s="54"/>
      <c r="AO658" s="54"/>
      <c r="AP658" s="54"/>
      <c r="AQ658" s="54">
        <v>1</v>
      </c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 t="s">
        <v>2245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2246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2247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customHeight="1" hidden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customHeight="1" hidden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 hidden="1">
      <c r="A694" s="6">
        <v>681</v>
      </c>
      <c r="B694" s="16">
        <v>356</v>
      </c>
      <c r="C694" s="31" t="s">
        <v>1794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customHeight="1" hidden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22.5" customHeight="1">
      <c r="A698" s="6">
        <v>685</v>
      </c>
      <c r="B698" s="16" t="s">
        <v>625</v>
      </c>
      <c r="C698" s="31" t="s">
        <v>1796</v>
      </c>
      <c r="D698" s="31"/>
      <c r="E698" s="55">
        <v>1</v>
      </c>
      <c r="F698" s="54">
        <v>1</v>
      </c>
      <c r="G698" s="54"/>
      <c r="H698" s="55">
        <v>1</v>
      </c>
      <c r="I698" s="55"/>
      <c r="J698" s="54"/>
      <c r="K698" s="54"/>
      <c r="L698" s="54"/>
      <c r="M698" s="54"/>
      <c r="N698" s="55"/>
      <c r="O698" s="54"/>
      <c r="P698" s="54"/>
      <c r="Q698" s="55"/>
      <c r="R698" s="54">
        <v>1</v>
      </c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>
        <v>1</v>
      </c>
      <c r="AG698" s="54"/>
      <c r="AH698" s="54"/>
      <c r="AI698" s="54"/>
      <c r="AJ698" s="55"/>
      <c r="AK698" s="55"/>
      <c r="AL698" s="55"/>
      <c r="AM698" s="54"/>
      <c r="AN698" s="54"/>
      <c r="AO698" s="54">
        <v>1</v>
      </c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customHeight="1" hidden="1">
      <c r="A700" s="6">
        <v>687</v>
      </c>
      <c r="B700" s="16" t="s">
        <v>627</v>
      </c>
      <c r="C700" s="31" t="s">
        <v>1796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customHeight="1" hidden="1">
      <c r="A701" s="6">
        <v>688</v>
      </c>
      <c r="B701" s="16" t="s">
        <v>628</v>
      </c>
      <c r="C701" s="31" t="s">
        <v>1796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customHeight="1" hidden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2"/>
    </row>
    <row r="707" spans="1:70" ht="12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2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2248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2249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customHeight="1" hidden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 hidden="1">
      <c r="A733" s="6">
        <v>720</v>
      </c>
      <c r="B733" s="16" t="s">
        <v>658</v>
      </c>
      <c r="C733" s="31" t="s">
        <v>1812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 hidden="1">
      <c r="A737" s="6">
        <v>724</v>
      </c>
      <c r="B737" s="16" t="s">
        <v>662</v>
      </c>
      <c r="C737" s="31" t="s">
        <v>1814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customHeight="1" hidden="1">
      <c r="A738" s="6">
        <v>725</v>
      </c>
      <c r="B738" s="16" t="s">
        <v>663</v>
      </c>
      <c r="C738" s="31" t="s">
        <v>1815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customHeight="1" hidden="1">
      <c r="A740" s="6">
        <v>727</v>
      </c>
      <c r="B740" s="16" t="s">
        <v>665</v>
      </c>
      <c r="C740" s="31" t="s">
        <v>1815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customHeight="1" hidden="1">
      <c r="A758" s="6">
        <v>745</v>
      </c>
      <c r="B758" s="16" t="s">
        <v>683</v>
      </c>
      <c r="C758" s="31" t="s">
        <v>1818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customHeight="1" hidden="1">
      <c r="A759" s="6">
        <v>746</v>
      </c>
      <c r="B759" s="16" t="s">
        <v>684</v>
      </c>
      <c r="C759" s="31" t="s">
        <v>1818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customHeight="1" hidden="1">
      <c r="A760" s="6">
        <v>747</v>
      </c>
      <c r="B760" s="16" t="s">
        <v>685</v>
      </c>
      <c r="C760" s="31" t="s">
        <v>1818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0</v>
      </c>
      <c r="F771" s="55">
        <f t="shared" si="36"/>
        <v>0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0</v>
      </c>
      <c r="AX771" s="55">
        <f t="shared" si="37"/>
        <v>0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55">
        <f t="shared" si="37"/>
        <v>0</v>
      </c>
      <c r="BO771" s="55">
        <f t="shared" si="37"/>
        <v>0</v>
      </c>
      <c r="BP771" s="55">
        <f t="shared" si="37"/>
        <v>0</v>
      </c>
      <c r="BQ771" s="55">
        <f>SUM(BQ772:BQ832)</f>
        <v>0</v>
      </c>
      <c r="BR771" s="112"/>
    </row>
    <row r="772" spans="1:70" ht="12.75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 hidden="1">
      <c r="A797" s="6">
        <v>784</v>
      </c>
      <c r="B797" s="16" t="s">
        <v>720</v>
      </c>
      <c r="C797" s="31" t="s">
        <v>1835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 hidden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customHeight="1" hidden="1">
      <c r="A809" s="6">
        <v>796</v>
      </c>
      <c r="B809" s="16" t="s">
        <v>731</v>
      </c>
      <c r="C809" s="31" t="s">
        <v>1841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 hidden="1">
      <c r="A811" s="6">
        <v>798</v>
      </c>
      <c r="B811" s="16" t="s">
        <v>733</v>
      </c>
      <c r="C811" s="31" t="s">
        <v>1842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customHeight="1" hidden="1">
      <c r="A812" s="6">
        <v>799</v>
      </c>
      <c r="B812" s="16" t="s">
        <v>734</v>
      </c>
      <c r="C812" s="31" t="s">
        <v>1842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customHeight="1" hidden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736</v>
      </c>
      <c r="C814" s="31" t="s">
        <v>1844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 hidden="1">
      <c r="A817" s="6">
        <v>804</v>
      </c>
      <c r="B817" s="16">
        <v>391</v>
      </c>
      <c r="C817" s="31" t="s">
        <v>1845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customHeight="1" hidden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customHeight="1" hidden="1">
      <c r="A820" s="6">
        <v>807</v>
      </c>
      <c r="B820" s="16" t="s">
        <v>740</v>
      </c>
      <c r="C820" s="31" t="s">
        <v>1847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 hidden="1">
      <c r="A822" s="6">
        <v>809</v>
      </c>
      <c r="B822" s="16">
        <v>395</v>
      </c>
      <c r="C822" s="31" t="s">
        <v>1849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customHeight="1" hidden="1">
      <c r="A823" s="6">
        <v>810</v>
      </c>
      <c r="B823" s="16" t="s">
        <v>741</v>
      </c>
      <c r="C823" s="31" t="s">
        <v>1850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22.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1</v>
      </c>
      <c r="F833" s="55">
        <f t="shared" si="38"/>
        <v>1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1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1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1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2"/>
    </row>
    <row r="834" spans="1:70" ht="12.75" customHeight="1" hidden="1">
      <c r="A834" s="6">
        <v>821</v>
      </c>
      <c r="B834" s="16" t="s">
        <v>751</v>
      </c>
      <c r="C834" s="31" t="s">
        <v>1856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 hidden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>
      <c r="A854" s="6">
        <v>841</v>
      </c>
      <c r="B854" s="16" t="s">
        <v>771</v>
      </c>
      <c r="C854" s="31" t="s">
        <v>1861</v>
      </c>
      <c r="D854" s="31"/>
      <c r="E854" s="55">
        <v>1</v>
      </c>
      <c r="F854" s="54">
        <v>1</v>
      </c>
      <c r="G854" s="54"/>
      <c r="H854" s="55"/>
      <c r="I854" s="55"/>
      <c r="J854" s="54"/>
      <c r="K854" s="54"/>
      <c r="L854" s="54"/>
      <c r="M854" s="54"/>
      <c r="N854" s="55"/>
      <c r="O854" s="54"/>
      <c r="P854" s="54">
        <v>1</v>
      </c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>
        <v>1</v>
      </c>
      <c r="AJ854" s="55"/>
      <c r="AK854" s="55"/>
      <c r="AL854" s="55"/>
      <c r="AM854" s="54"/>
      <c r="AN854" s="54"/>
      <c r="AO854" s="54">
        <v>1</v>
      </c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 hidden="1">
      <c r="A855" s="6">
        <v>842</v>
      </c>
      <c r="B855" s="16" t="s">
        <v>772</v>
      </c>
      <c r="C855" s="31" t="s">
        <v>1861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775</v>
      </c>
      <c r="C858" s="31" t="s">
        <v>1862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customHeight="1" hidden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customHeight="1" hidden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6">
        <v>435</v>
      </c>
      <c r="C935" s="31" t="s">
        <v>2250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22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2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68</v>
      </c>
      <c r="F1577" s="55">
        <f t="shared" si="42"/>
        <v>65</v>
      </c>
      <c r="G1577" s="55">
        <f t="shared" si="42"/>
        <v>1</v>
      </c>
      <c r="H1577" s="55">
        <f t="shared" si="42"/>
        <v>13</v>
      </c>
      <c r="I1577" s="55">
        <f t="shared" si="42"/>
        <v>9</v>
      </c>
      <c r="J1577" s="55">
        <f t="shared" si="42"/>
        <v>0</v>
      </c>
      <c r="K1577" s="55">
        <f t="shared" si="42"/>
        <v>0</v>
      </c>
      <c r="L1577" s="55">
        <f t="shared" si="42"/>
        <v>16</v>
      </c>
      <c r="M1577" s="55">
        <f t="shared" si="42"/>
        <v>0</v>
      </c>
      <c r="N1577" s="55">
        <f t="shared" si="42"/>
        <v>0</v>
      </c>
      <c r="O1577" s="55">
        <f t="shared" si="42"/>
        <v>1</v>
      </c>
      <c r="P1577" s="55">
        <f t="shared" si="42"/>
        <v>19</v>
      </c>
      <c r="Q1577" s="55">
        <f t="shared" si="42"/>
        <v>11</v>
      </c>
      <c r="R1577" s="55">
        <f t="shared" si="42"/>
        <v>29</v>
      </c>
      <c r="S1577" s="55">
        <f t="shared" si="42"/>
        <v>8</v>
      </c>
      <c r="T1577" s="55">
        <f t="shared" si="42"/>
        <v>0</v>
      </c>
      <c r="U1577" s="55">
        <f t="shared" si="42"/>
        <v>0</v>
      </c>
      <c r="V1577" s="55">
        <f t="shared" si="42"/>
        <v>0</v>
      </c>
      <c r="W1577" s="55">
        <f t="shared" si="42"/>
        <v>0</v>
      </c>
      <c r="X1577" s="55">
        <f t="shared" si="42"/>
        <v>0</v>
      </c>
      <c r="Y1577" s="55">
        <f t="shared" si="42"/>
        <v>0</v>
      </c>
      <c r="Z1577" s="55">
        <f t="shared" si="42"/>
        <v>1</v>
      </c>
      <c r="AA1577" s="55">
        <f t="shared" si="42"/>
        <v>0</v>
      </c>
      <c r="AB1577" s="55">
        <f t="shared" si="42"/>
        <v>0</v>
      </c>
      <c r="AC1577" s="55">
        <f t="shared" si="42"/>
        <v>0</v>
      </c>
      <c r="AD1577" s="55">
        <f t="shared" si="42"/>
        <v>1</v>
      </c>
      <c r="AE1577" s="55">
        <f t="shared" si="42"/>
        <v>0</v>
      </c>
      <c r="AF1577" s="55">
        <f t="shared" si="42"/>
        <v>1</v>
      </c>
      <c r="AG1577" s="55">
        <f t="shared" si="42"/>
        <v>0</v>
      </c>
      <c r="AH1577" s="55">
        <f t="shared" si="42"/>
        <v>0</v>
      </c>
      <c r="AI1577" s="55">
        <f t="shared" si="42"/>
        <v>65</v>
      </c>
      <c r="AJ1577" s="55">
        <f t="shared" si="42"/>
        <v>10</v>
      </c>
      <c r="AK1577" s="55">
        <f aca="true" t="shared" si="43" ref="AK1577:BP1577">SUM(AK14,AK31,AK96,AK114,AK128,AK202,AK248,AK366,AK407,AK465,AK476,AK516,AK558,AK623,AK644,AK706,AK719,AK771,AK833,AK938,AK964:AK1576)</f>
        <v>0</v>
      </c>
      <c r="AL1577" s="55">
        <f t="shared" si="43"/>
        <v>0</v>
      </c>
      <c r="AM1577" s="55">
        <f t="shared" si="43"/>
        <v>0</v>
      </c>
      <c r="AN1577" s="55">
        <f t="shared" si="43"/>
        <v>0</v>
      </c>
      <c r="AO1577" s="55">
        <f t="shared" si="43"/>
        <v>2</v>
      </c>
      <c r="AP1577" s="55">
        <f t="shared" si="43"/>
        <v>29</v>
      </c>
      <c r="AQ1577" s="55">
        <f t="shared" si="43"/>
        <v>34</v>
      </c>
      <c r="AR1577" s="55">
        <f t="shared" si="43"/>
        <v>3</v>
      </c>
      <c r="AS1577" s="55">
        <f t="shared" si="43"/>
        <v>0</v>
      </c>
      <c r="AT1577" s="55">
        <f t="shared" si="43"/>
        <v>0</v>
      </c>
      <c r="AU1577" s="55">
        <f t="shared" si="43"/>
        <v>1</v>
      </c>
      <c r="AV1577" s="55">
        <f t="shared" si="43"/>
        <v>15</v>
      </c>
      <c r="AW1577" s="55">
        <f t="shared" si="43"/>
        <v>10</v>
      </c>
      <c r="AX1577" s="55">
        <f t="shared" si="43"/>
        <v>7</v>
      </c>
      <c r="AY1577" s="55">
        <f t="shared" si="43"/>
        <v>1</v>
      </c>
      <c r="AZ1577" s="55">
        <f t="shared" si="43"/>
        <v>2</v>
      </c>
      <c r="BA1577" s="55">
        <f t="shared" si="43"/>
        <v>0</v>
      </c>
      <c r="BB1577" s="55">
        <f t="shared" si="43"/>
        <v>0</v>
      </c>
      <c r="BC1577" s="55">
        <f t="shared" si="43"/>
        <v>10</v>
      </c>
      <c r="BD1577" s="55">
        <f t="shared" si="43"/>
        <v>0</v>
      </c>
      <c r="BE1577" s="55">
        <f t="shared" si="43"/>
        <v>0</v>
      </c>
      <c r="BF1577" s="55">
        <f t="shared" si="43"/>
        <v>0</v>
      </c>
      <c r="BG1577" s="55">
        <f t="shared" si="43"/>
        <v>0</v>
      </c>
      <c r="BH1577" s="55">
        <f t="shared" si="43"/>
        <v>1</v>
      </c>
      <c r="BI1577" s="55">
        <f t="shared" si="43"/>
        <v>5</v>
      </c>
      <c r="BJ1577" s="55">
        <f t="shared" si="43"/>
        <v>4</v>
      </c>
      <c r="BK1577" s="55">
        <f t="shared" si="43"/>
        <v>0</v>
      </c>
      <c r="BL1577" s="55">
        <f t="shared" si="43"/>
        <v>1</v>
      </c>
      <c r="BM1577" s="55">
        <f t="shared" si="43"/>
        <v>0</v>
      </c>
      <c r="BN1577" s="55">
        <f t="shared" si="43"/>
        <v>0</v>
      </c>
      <c r="BO1577" s="55">
        <f t="shared" si="43"/>
        <v>0</v>
      </c>
      <c r="BP1577" s="55">
        <f t="shared" si="43"/>
        <v>3</v>
      </c>
      <c r="BQ1577" s="55">
        <f>SUM(BQ14,BQ31,BQ96,BQ114,BQ128,BQ202,BQ248,BQ366,BQ407,BQ465,BQ476,BQ516,BQ558,BQ623,BQ644,BQ706,BQ719,BQ771,BQ833,BQ938,BQ964:BQ1576)</f>
        <v>1</v>
      </c>
      <c r="BR1577" s="112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9</v>
      </c>
      <c r="F1578" s="54">
        <v>9</v>
      </c>
      <c r="G1578" s="54"/>
      <c r="H1578" s="55">
        <v>3</v>
      </c>
      <c r="I1578" s="55"/>
      <c r="J1578" s="54"/>
      <c r="K1578" s="54"/>
      <c r="L1578" s="54"/>
      <c r="M1578" s="54"/>
      <c r="N1578" s="55"/>
      <c r="O1578" s="54"/>
      <c r="P1578" s="54">
        <v>1</v>
      </c>
      <c r="Q1578" s="55">
        <v>1</v>
      </c>
      <c r="R1578" s="54">
        <v>7</v>
      </c>
      <c r="S1578" s="54"/>
      <c r="T1578" s="54"/>
      <c r="U1578" s="54"/>
      <c r="V1578" s="55"/>
      <c r="W1578" s="54"/>
      <c r="X1578" s="54"/>
      <c r="Y1578" s="54"/>
      <c r="Z1578" s="54">
        <v>1</v>
      </c>
      <c r="AA1578" s="54"/>
      <c r="AB1578" s="54"/>
      <c r="AC1578" s="54"/>
      <c r="AD1578" s="54"/>
      <c r="AE1578" s="54"/>
      <c r="AF1578" s="54">
        <v>1</v>
      </c>
      <c r="AG1578" s="54"/>
      <c r="AH1578" s="54"/>
      <c r="AI1578" s="54">
        <v>7</v>
      </c>
      <c r="AJ1578" s="55"/>
      <c r="AK1578" s="55"/>
      <c r="AL1578" s="55"/>
      <c r="AM1578" s="54"/>
      <c r="AN1578" s="54"/>
      <c r="AO1578" s="54">
        <v>1</v>
      </c>
      <c r="AP1578" s="54">
        <v>6</v>
      </c>
      <c r="AQ1578" s="54">
        <v>2</v>
      </c>
      <c r="AR1578" s="55"/>
      <c r="AS1578" s="55"/>
      <c r="AT1578" s="54"/>
      <c r="AU1578" s="55"/>
      <c r="AV1578" s="54">
        <v>2</v>
      </c>
      <c r="AW1578" s="54"/>
      <c r="AX1578" s="54"/>
      <c r="AY1578" s="54"/>
      <c r="AZ1578" s="54"/>
      <c r="BA1578" s="55"/>
      <c r="BB1578" s="55"/>
      <c r="BC1578" s="55"/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5"/>
      <c r="BQ1578" s="55"/>
      <c r="BR1578" s="112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29</v>
      </c>
      <c r="F1579" s="54">
        <v>28</v>
      </c>
      <c r="G1579" s="54"/>
      <c r="H1579" s="55">
        <v>8</v>
      </c>
      <c r="I1579" s="55">
        <v>4</v>
      </c>
      <c r="J1579" s="54"/>
      <c r="K1579" s="54"/>
      <c r="L1579" s="54">
        <v>9</v>
      </c>
      <c r="M1579" s="54"/>
      <c r="N1579" s="55"/>
      <c r="O1579" s="54"/>
      <c r="P1579" s="54">
        <v>9</v>
      </c>
      <c r="Q1579" s="55">
        <v>5</v>
      </c>
      <c r="R1579" s="54">
        <v>11</v>
      </c>
      <c r="S1579" s="54">
        <v>4</v>
      </c>
      <c r="T1579" s="54"/>
      <c r="U1579" s="54"/>
      <c r="V1579" s="55"/>
      <c r="W1579" s="54"/>
      <c r="X1579" s="54"/>
      <c r="Y1579" s="54"/>
      <c r="Z1579" s="54"/>
      <c r="AA1579" s="54"/>
      <c r="AB1579" s="54"/>
      <c r="AC1579" s="54"/>
      <c r="AD1579" s="54">
        <v>1</v>
      </c>
      <c r="AE1579" s="54"/>
      <c r="AF1579" s="54"/>
      <c r="AG1579" s="54"/>
      <c r="AH1579" s="54"/>
      <c r="AI1579" s="54">
        <v>28</v>
      </c>
      <c r="AJ1579" s="55">
        <v>2</v>
      </c>
      <c r="AK1579" s="55"/>
      <c r="AL1579" s="55"/>
      <c r="AM1579" s="54"/>
      <c r="AN1579" s="54"/>
      <c r="AO1579" s="54">
        <v>1</v>
      </c>
      <c r="AP1579" s="54">
        <v>11</v>
      </c>
      <c r="AQ1579" s="54">
        <v>16</v>
      </c>
      <c r="AR1579" s="55">
        <v>1</v>
      </c>
      <c r="AS1579" s="55"/>
      <c r="AT1579" s="54"/>
      <c r="AU1579" s="55"/>
      <c r="AV1579" s="54">
        <v>9</v>
      </c>
      <c r="AW1579" s="54">
        <v>2</v>
      </c>
      <c r="AX1579" s="54">
        <v>2</v>
      </c>
      <c r="AY1579" s="54"/>
      <c r="AZ1579" s="54"/>
      <c r="BA1579" s="55"/>
      <c r="BB1579" s="55"/>
      <c r="BC1579" s="55">
        <v>2</v>
      </c>
      <c r="BD1579" s="55"/>
      <c r="BE1579" s="54"/>
      <c r="BF1579" s="54"/>
      <c r="BG1579" s="54"/>
      <c r="BH1579" s="54"/>
      <c r="BI1579" s="54">
        <v>1</v>
      </c>
      <c r="BJ1579" s="54">
        <v>1</v>
      </c>
      <c r="BK1579" s="54"/>
      <c r="BL1579" s="54"/>
      <c r="BM1579" s="54"/>
      <c r="BN1579" s="54"/>
      <c r="BO1579" s="54"/>
      <c r="BP1579" s="55">
        <v>1</v>
      </c>
      <c r="BQ1579" s="55"/>
      <c r="BR1579" s="112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30</v>
      </c>
      <c r="F1580" s="54">
        <v>28</v>
      </c>
      <c r="G1580" s="54">
        <v>1</v>
      </c>
      <c r="H1580" s="55">
        <v>2</v>
      </c>
      <c r="I1580" s="55">
        <v>5</v>
      </c>
      <c r="J1580" s="54"/>
      <c r="K1580" s="54"/>
      <c r="L1580" s="54">
        <v>7</v>
      </c>
      <c r="M1580" s="54"/>
      <c r="N1580" s="55"/>
      <c r="O1580" s="54">
        <v>1</v>
      </c>
      <c r="P1580" s="54">
        <v>9</v>
      </c>
      <c r="Q1580" s="55">
        <v>5</v>
      </c>
      <c r="R1580" s="54">
        <v>11</v>
      </c>
      <c r="S1580" s="54">
        <v>4</v>
      </c>
      <c r="T1580" s="54"/>
      <c r="U1580" s="54"/>
      <c r="V1580" s="55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>
        <v>30</v>
      </c>
      <c r="AJ1580" s="55">
        <v>8</v>
      </c>
      <c r="AK1580" s="55"/>
      <c r="AL1580" s="55"/>
      <c r="AM1580" s="54"/>
      <c r="AN1580" s="54"/>
      <c r="AO1580" s="54"/>
      <c r="AP1580" s="54">
        <v>12</v>
      </c>
      <c r="AQ1580" s="54">
        <v>16</v>
      </c>
      <c r="AR1580" s="55">
        <v>2</v>
      </c>
      <c r="AS1580" s="55"/>
      <c r="AT1580" s="54"/>
      <c r="AU1580" s="55">
        <v>1</v>
      </c>
      <c r="AV1580" s="54">
        <v>4</v>
      </c>
      <c r="AW1580" s="54">
        <v>8</v>
      </c>
      <c r="AX1580" s="54">
        <v>5</v>
      </c>
      <c r="AY1580" s="54">
        <v>1</v>
      </c>
      <c r="AZ1580" s="54">
        <v>2</v>
      </c>
      <c r="BA1580" s="55"/>
      <c r="BB1580" s="55"/>
      <c r="BC1580" s="55">
        <v>8</v>
      </c>
      <c r="BD1580" s="55"/>
      <c r="BE1580" s="54"/>
      <c r="BF1580" s="54"/>
      <c r="BG1580" s="54"/>
      <c r="BH1580" s="54">
        <v>1</v>
      </c>
      <c r="BI1580" s="54">
        <v>4</v>
      </c>
      <c r="BJ1580" s="54">
        <v>3</v>
      </c>
      <c r="BK1580" s="54"/>
      <c r="BL1580" s="54">
        <v>1</v>
      </c>
      <c r="BM1580" s="54"/>
      <c r="BN1580" s="54"/>
      <c r="BO1580" s="54"/>
      <c r="BP1580" s="55">
        <v>2</v>
      </c>
      <c r="BQ1580" s="55">
        <v>1</v>
      </c>
      <c r="BR1580" s="112"/>
    </row>
    <row r="1581" spans="1:70" ht="12.75" customHeight="1">
      <c r="A1581" s="6">
        <v>1568</v>
      </c>
      <c r="B1581" s="20"/>
      <c r="C1581" s="34" t="s">
        <v>2146</v>
      </c>
      <c r="D1581" s="34"/>
      <c r="E1581" s="55"/>
      <c r="F1581" s="54"/>
      <c r="G1581" s="54"/>
      <c r="H1581" s="55"/>
      <c r="I1581" s="55"/>
      <c r="J1581" s="54"/>
      <c r="K1581" s="54"/>
      <c r="L1581" s="54"/>
      <c r="M1581" s="54"/>
      <c r="N1581" s="55"/>
      <c r="O1581" s="54"/>
      <c r="P1581" s="54"/>
      <c r="Q1581" s="55"/>
      <c r="R1581" s="54"/>
      <c r="S1581" s="54"/>
      <c r="T1581" s="54"/>
      <c r="U1581" s="54"/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5"/>
      <c r="AK1581" s="55"/>
      <c r="AL1581" s="55"/>
      <c r="AM1581" s="54"/>
      <c r="AN1581" s="54"/>
      <c r="AO1581" s="54"/>
      <c r="AP1581" s="54"/>
      <c r="AQ1581" s="54"/>
      <c r="AR1581" s="55"/>
      <c r="AS1581" s="55"/>
      <c r="AT1581" s="54"/>
      <c r="AU1581" s="55"/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2"/>
    </row>
    <row r="1582" spans="1:70" ht="14.25" customHeight="1">
      <c r="A1582" s="6">
        <v>1569</v>
      </c>
      <c r="B1582" s="20"/>
      <c r="C1582" s="34" t="s">
        <v>2147</v>
      </c>
      <c r="D1582" s="34"/>
      <c r="E1582" s="55"/>
      <c r="F1582" s="54"/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/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5"/>
      <c r="AK1582" s="55"/>
      <c r="AL1582" s="55"/>
      <c r="AM1582" s="54"/>
      <c r="AN1582" s="54"/>
      <c r="AO1582" s="54"/>
      <c r="AP1582" s="54"/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2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1</v>
      </c>
      <c r="F1583" s="54"/>
      <c r="G1583" s="54"/>
      <c r="H1583" s="55"/>
      <c r="I1583" s="55"/>
      <c r="J1583" s="55"/>
      <c r="K1583" s="55"/>
      <c r="L1583" s="54"/>
      <c r="M1583" s="54"/>
      <c r="N1583" s="55"/>
      <c r="O1583" s="54">
        <v>1</v>
      </c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>
        <v>1</v>
      </c>
      <c r="AJ1583" s="55"/>
      <c r="AK1583" s="55"/>
      <c r="AL1583" s="55"/>
      <c r="AM1583" s="54"/>
      <c r="AN1583" s="54"/>
      <c r="AO1583" s="54"/>
      <c r="AP1583" s="54"/>
      <c r="AQ1583" s="54">
        <v>1</v>
      </c>
      <c r="AR1583" s="55"/>
      <c r="AS1583" s="55"/>
      <c r="AT1583" s="54"/>
      <c r="AU1583" s="55"/>
      <c r="AV1583" s="54"/>
      <c r="AW1583" s="54"/>
      <c r="AX1583" s="54"/>
      <c r="AY1583" s="54"/>
      <c r="AZ1583" s="54"/>
      <c r="BA1583" s="55"/>
      <c r="BB1583" s="55"/>
      <c r="BC1583" s="55"/>
      <c r="BD1583" s="55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5"/>
      <c r="BQ1583" s="55"/>
      <c r="BR1583" s="112"/>
    </row>
    <row r="1584" spans="1:70" ht="12.7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7"/>
      <c r="BB1587" s="100"/>
      <c r="BC1587" s="100"/>
      <c r="BE1587" s="147" t="s">
        <v>2226</v>
      </c>
      <c r="BF1587" s="57"/>
      <c r="BG1587" s="97"/>
      <c r="BH1587" s="97"/>
      <c r="BI1587" s="97"/>
      <c r="BJ1587" s="100"/>
      <c r="BK1587" s="103" t="s">
        <v>2234</v>
      </c>
      <c r="BL1587" s="103"/>
      <c r="BM1587" s="103"/>
      <c r="BN1587" s="106"/>
      <c r="BO1587" s="106"/>
      <c r="BP1587" s="57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7"/>
      <c r="BB1588" s="146"/>
      <c r="BC1588" s="146"/>
      <c r="BE1588" s="91"/>
      <c r="BF1588" s="57"/>
      <c r="BG1588" s="98" t="s">
        <v>2231</v>
      </c>
      <c r="BH1588" s="98"/>
      <c r="BI1588" s="98"/>
      <c r="BJ1588" s="100"/>
      <c r="BK1588" s="98" t="s">
        <v>2235</v>
      </c>
      <c r="BL1588" s="98"/>
      <c r="BM1588" s="98"/>
      <c r="BO1588" s="57"/>
      <c r="BP1588" s="57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7"/>
      <c r="BB1589" s="100"/>
      <c r="BC1589" s="100"/>
      <c r="BE1589" s="143" t="s">
        <v>2227</v>
      </c>
      <c r="BF1589" s="57"/>
      <c r="BG1589" s="97"/>
      <c r="BH1589" s="97"/>
      <c r="BI1589" s="97"/>
      <c r="BJ1589" s="100"/>
      <c r="BK1589" s="103" t="s">
        <v>2236</v>
      </c>
      <c r="BL1589" s="103"/>
      <c r="BM1589" s="103"/>
      <c r="BN1589" s="106"/>
      <c r="BO1589" s="106"/>
      <c r="BP1589" s="57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7"/>
      <c r="AZ1590" s="57"/>
      <c r="BA1590" s="57"/>
      <c r="BB1590" s="146"/>
      <c r="BC1590" s="146"/>
      <c r="BE1590" s="57"/>
      <c r="BF1590" s="57"/>
      <c r="BG1590" s="98" t="s">
        <v>2231</v>
      </c>
      <c r="BH1590" s="98"/>
      <c r="BI1590" s="98"/>
      <c r="BJ1590" s="57"/>
      <c r="BK1590" s="98" t="s">
        <v>2235</v>
      </c>
      <c r="BL1590" s="98"/>
      <c r="BM1590" s="98"/>
      <c r="BO1590" s="57"/>
      <c r="BP1590" s="57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7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2228</v>
      </c>
      <c r="BF1592" s="94" t="s">
        <v>2230</v>
      </c>
      <c r="BG1592" s="94"/>
      <c r="BH1592" s="94"/>
      <c r="BI1592" s="57"/>
      <c r="BJ1592" s="101" t="s">
        <v>2232</v>
      </c>
      <c r="BK1592" s="101"/>
      <c r="BL1592" s="101"/>
      <c r="BM1592" s="105" t="s">
        <v>2237</v>
      </c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8"/>
      <c r="AK1593" s="86"/>
      <c r="AL1593" s="86"/>
      <c r="AM1593" s="86"/>
      <c r="AN1593" s="86"/>
      <c r="AO1593" s="86"/>
      <c r="AP1593" s="86"/>
      <c r="BA1593" s="57"/>
      <c r="BB1593" s="57"/>
      <c r="BC1593" s="57"/>
      <c r="BE1593" s="57"/>
      <c r="BF1593" s="95"/>
      <c r="BG1593" s="95"/>
      <c r="BH1593" s="95"/>
      <c r="BI1593" s="57"/>
      <c r="BJ1593" s="57"/>
      <c r="BK1593" s="57"/>
      <c r="BL1593" s="57"/>
      <c r="BM1593" s="95"/>
      <c r="BN1593" s="95"/>
      <c r="BO1593" s="95"/>
      <c r="BP1593" s="95"/>
    </row>
    <row r="1594" spans="53:68" ht="12.75" customHeight="1">
      <c r="BA1594" s="26"/>
      <c r="BB1594" s="26"/>
      <c r="BC1594" s="57"/>
      <c r="BE1594" s="93" t="s">
        <v>2229</v>
      </c>
      <c r="BF1594" s="96" t="s">
        <v>2230</v>
      </c>
      <c r="BG1594" s="96"/>
      <c r="BH1594" s="96"/>
      <c r="BJ1594" s="102" t="s">
        <v>2233</v>
      </c>
      <c r="BK1594" s="102"/>
      <c r="BL1594" s="102"/>
      <c r="BM1594" s="102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&amp;L6C9476B0&amp;CФорма № 6-8, Підрозділ: Фрунзівський районний суд Одеської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45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2324</v>
      </c>
      <c r="B2" s="150" t="s">
        <v>2325</v>
      </c>
      <c r="C2" s="163" t="s">
        <v>1479</v>
      </c>
      <c r="D2" s="175"/>
      <c r="E2" s="183" t="s">
        <v>2350</v>
      </c>
      <c r="F2" s="191"/>
      <c r="G2" s="194"/>
      <c r="H2" s="196" t="s">
        <v>2353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2392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2377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2387</v>
      </c>
      <c r="AP3" s="185"/>
      <c r="AQ3" s="185"/>
      <c r="AR3" s="183" t="s">
        <v>2390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2351</v>
      </c>
      <c r="F4" s="185" t="s">
        <v>2352</v>
      </c>
      <c r="G4" s="185" t="s">
        <v>2197</v>
      </c>
      <c r="H4" s="185" t="s">
        <v>2354</v>
      </c>
      <c r="I4" s="185" t="s">
        <v>2355</v>
      </c>
      <c r="J4" s="185"/>
      <c r="K4" s="185"/>
      <c r="L4" s="200" t="s">
        <v>2359</v>
      </c>
      <c r="M4" s="200" t="s">
        <v>2360</v>
      </c>
      <c r="N4" s="200" t="s">
        <v>2361</v>
      </c>
      <c r="O4" s="200" t="s">
        <v>2362</v>
      </c>
      <c r="P4" s="185" t="s">
        <v>2363</v>
      </c>
      <c r="Q4" s="203" t="s">
        <v>2364</v>
      </c>
      <c r="R4" s="204"/>
      <c r="S4" s="204"/>
      <c r="T4" s="204"/>
      <c r="U4" s="205"/>
      <c r="V4" s="203" t="s">
        <v>2369</v>
      </c>
      <c r="W4" s="204"/>
      <c r="X4" s="204"/>
      <c r="Y4" s="204"/>
      <c r="Z4" s="204"/>
      <c r="AA4" s="204"/>
      <c r="AB4" s="205"/>
      <c r="AC4" s="185" t="s">
        <v>2196</v>
      </c>
      <c r="AD4" s="185"/>
      <c r="AE4" s="185"/>
      <c r="AF4" s="185"/>
      <c r="AG4" s="185"/>
      <c r="AH4" s="185"/>
      <c r="AI4" s="185"/>
      <c r="AJ4" s="200" t="s">
        <v>2208</v>
      </c>
      <c r="AK4" s="200" t="s">
        <v>2384</v>
      </c>
      <c r="AL4" s="200" t="s">
        <v>2385</v>
      </c>
      <c r="AM4" s="200" t="s">
        <v>2212</v>
      </c>
      <c r="AN4" s="200" t="s">
        <v>2386</v>
      </c>
      <c r="AO4" s="200" t="s">
        <v>2197</v>
      </c>
      <c r="AP4" s="215" t="s">
        <v>2198</v>
      </c>
      <c r="AQ4" s="216"/>
      <c r="AR4" s="184"/>
      <c r="AS4" s="195"/>
      <c r="AT4" s="185" t="s">
        <v>2393</v>
      </c>
      <c r="AU4" s="200" t="s">
        <v>2394</v>
      </c>
      <c r="AV4" s="185" t="s">
        <v>2395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2356</v>
      </c>
      <c r="J5" s="200" t="s">
        <v>2357</v>
      </c>
      <c r="K5" s="185" t="s">
        <v>2358</v>
      </c>
      <c r="L5" s="201"/>
      <c r="M5" s="201"/>
      <c r="N5" s="201"/>
      <c r="O5" s="201"/>
      <c r="P5" s="185"/>
      <c r="Q5" s="200" t="s">
        <v>2365</v>
      </c>
      <c r="R5" s="200" t="s">
        <v>2366</v>
      </c>
      <c r="S5" s="200" t="s">
        <v>2367</v>
      </c>
      <c r="T5" s="200" t="s">
        <v>2368</v>
      </c>
      <c r="U5" s="200" t="s">
        <v>2298</v>
      </c>
      <c r="V5" s="185" t="s">
        <v>2370</v>
      </c>
      <c r="W5" s="185" t="s">
        <v>2371</v>
      </c>
      <c r="X5" s="203" t="s">
        <v>2372</v>
      </c>
      <c r="Y5" s="206"/>
      <c r="Z5" s="206"/>
      <c r="AA5" s="206"/>
      <c r="AB5" s="209"/>
      <c r="AC5" s="185" t="s">
        <v>2378</v>
      </c>
      <c r="AD5" s="185" t="s">
        <v>2379</v>
      </c>
      <c r="AE5" s="185" t="s">
        <v>2380</v>
      </c>
      <c r="AF5" s="185" t="s">
        <v>2381</v>
      </c>
      <c r="AG5" s="185" t="s">
        <v>2382</v>
      </c>
      <c r="AH5" s="185" t="s">
        <v>2383</v>
      </c>
      <c r="AI5" s="185" t="s">
        <v>2197</v>
      </c>
      <c r="AJ5" s="201"/>
      <c r="AK5" s="201"/>
      <c r="AL5" s="201"/>
      <c r="AM5" s="201"/>
      <c r="AN5" s="201"/>
      <c r="AO5" s="201"/>
      <c r="AP5" s="200" t="s">
        <v>2388</v>
      </c>
      <c r="AQ5" s="200" t="s">
        <v>2389</v>
      </c>
      <c r="AR5" s="185" t="s">
        <v>2212</v>
      </c>
      <c r="AS5" s="218" t="s">
        <v>2391</v>
      </c>
      <c r="AT5" s="185"/>
      <c r="AU5" s="201"/>
      <c r="AV5" s="185" t="s">
        <v>2396</v>
      </c>
      <c r="AW5" s="222" t="s">
        <v>2397</v>
      </c>
      <c r="AX5" s="185" t="s">
        <v>2398</v>
      </c>
      <c r="AY5" s="185" t="s">
        <v>2399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2197</v>
      </c>
      <c r="Y6" s="203" t="s">
        <v>2198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2400</v>
      </c>
      <c r="AZ6" s="185" t="s">
        <v>2401</v>
      </c>
      <c r="BA6" s="185" t="s">
        <v>2389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2373</v>
      </c>
      <c r="Z7" s="186" t="s">
        <v>2374</v>
      </c>
      <c r="AA7" s="186" t="s">
        <v>2375</v>
      </c>
      <c r="AB7" s="186" t="s">
        <v>2376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1480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1481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6">
        <v>115</v>
      </c>
      <c r="C11" s="168" t="s">
        <v>1492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4" ht="12.75" customHeight="1" hidden="1">
      <c r="A12" s="156">
        <v>2</v>
      </c>
      <c r="B12" s="16" t="s">
        <v>27</v>
      </c>
      <c r="C12" s="131" t="s">
        <v>2334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4" ht="12.75" customHeight="1" hidden="1">
      <c r="A13" s="156">
        <v>3</v>
      </c>
      <c r="B13" s="16">
        <v>116</v>
      </c>
      <c r="C13" s="168" t="s">
        <v>2335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6">
        <v>4</v>
      </c>
      <c r="B14" s="16">
        <v>117</v>
      </c>
      <c r="C14" s="169" t="s">
        <v>2336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6">
        <v>5</v>
      </c>
      <c r="B15" s="16">
        <v>121</v>
      </c>
      <c r="C15" s="168" t="s">
        <v>1498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6">
        <v>6</v>
      </c>
      <c r="B16" s="16">
        <v>122</v>
      </c>
      <c r="C16" s="168" t="s">
        <v>1499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6">
        <v>7</v>
      </c>
      <c r="B17" s="16">
        <v>152</v>
      </c>
      <c r="C17" s="168" t="s">
        <v>1532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6">
        <v>8</v>
      </c>
      <c r="B18" s="16" t="s">
        <v>2326</v>
      </c>
      <c r="C18" s="168" t="s">
        <v>2337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6">
        <v>9</v>
      </c>
      <c r="B19" s="16" t="s">
        <v>2327</v>
      </c>
      <c r="C19" s="168" t="s">
        <v>2338</v>
      </c>
      <c r="D19" s="168"/>
      <c r="E19" s="55"/>
      <c r="F19" s="55">
        <v>1</v>
      </c>
      <c r="G19" s="55">
        <v>1</v>
      </c>
      <c r="H19" s="55"/>
      <c r="I19" s="55"/>
      <c r="J19" s="55"/>
      <c r="K19" s="55">
        <v>1</v>
      </c>
      <c r="L19" s="55"/>
      <c r="M19" s="55"/>
      <c r="N19" s="55">
        <v>1</v>
      </c>
      <c r="O19" s="55"/>
      <c r="P19" s="55"/>
      <c r="Q19" s="55"/>
      <c r="R19" s="55"/>
      <c r="S19" s="55">
        <v>1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1</v>
      </c>
      <c r="AP19" s="55">
        <v>1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112"/>
    </row>
    <row r="20" spans="1:54" ht="12.75" customHeight="1">
      <c r="A20" s="156">
        <v>10</v>
      </c>
      <c r="B20" s="16">
        <v>185</v>
      </c>
      <c r="C20" s="168" t="s">
        <v>2339</v>
      </c>
      <c r="D20" s="168"/>
      <c r="E20" s="55"/>
      <c r="F20" s="55">
        <v>1</v>
      </c>
      <c r="G20" s="55">
        <v>1</v>
      </c>
      <c r="H20" s="55"/>
      <c r="I20" s="55"/>
      <c r="J20" s="55"/>
      <c r="K20" s="55">
        <v>1</v>
      </c>
      <c r="L20" s="55"/>
      <c r="M20" s="55"/>
      <c r="N20" s="55">
        <v>1</v>
      </c>
      <c r="O20" s="55"/>
      <c r="P20" s="55"/>
      <c r="Q20" s="55"/>
      <c r="R20" s="55"/>
      <c r="S20" s="55">
        <v>1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1</v>
      </c>
      <c r="AP20" s="55">
        <v>1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112"/>
    </row>
    <row r="21" spans="1:54" ht="12.75" customHeight="1" hidden="1">
      <c r="A21" s="156">
        <v>11</v>
      </c>
      <c r="B21" s="16">
        <v>186</v>
      </c>
      <c r="C21" s="168" t="s">
        <v>2340</v>
      </c>
      <c r="D21" s="1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customHeight="1" hidden="1">
      <c r="A22" s="156">
        <v>12</v>
      </c>
      <c r="B22" s="16">
        <v>187</v>
      </c>
      <c r="C22" s="168" t="s">
        <v>2341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6">
        <v>13</v>
      </c>
      <c r="B23" s="16">
        <v>257</v>
      </c>
      <c r="C23" s="168" t="s">
        <v>1669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customHeight="1" hidden="1">
      <c r="A24" s="157">
        <v>14</v>
      </c>
      <c r="B24" s="6">
        <v>289</v>
      </c>
      <c r="C24" s="170" t="s">
        <v>1713</v>
      </c>
      <c r="D24" s="1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customHeight="1" hidden="1">
      <c r="A25" s="156">
        <v>15</v>
      </c>
      <c r="B25" s="16">
        <v>296</v>
      </c>
      <c r="C25" s="168" t="s">
        <v>1721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customHeight="1" hidden="1">
      <c r="A26" s="156">
        <v>16</v>
      </c>
      <c r="B26" s="16" t="s">
        <v>2328</v>
      </c>
      <c r="C26" s="168" t="s">
        <v>2342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8"/>
      <c r="B27" s="162"/>
      <c r="C27" s="171" t="s">
        <v>1904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6" t="s">
        <v>2329</v>
      </c>
      <c r="C28" s="172" t="s">
        <v>2343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6">
        <v>18</v>
      </c>
      <c r="B29" s="16">
        <v>93</v>
      </c>
      <c r="C29" s="172" t="s">
        <v>2344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6">
        <v>19</v>
      </c>
      <c r="B30" s="16">
        <v>94</v>
      </c>
      <c r="C30" s="131" t="s">
        <v>1492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6">
        <v>20</v>
      </c>
      <c r="B31" s="16">
        <v>95</v>
      </c>
      <c r="C31" s="168" t="s">
        <v>2335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6">
        <v>21</v>
      </c>
      <c r="B32" s="16">
        <v>96</v>
      </c>
      <c r="C32" s="173" t="s">
        <v>2336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6">
        <v>22</v>
      </c>
      <c r="B33" s="16" t="s">
        <v>2330</v>
      </c>
      <c r="C33" s="172" t="s">
        <v>2345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6">
        <v>23</v>
      </c>
      <c r="B34" s="16">
        <v>101</v>
      </c>
      <c r="C34" s="172" t="s">
        <v>1498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6">
        <v>24</v>
      </c>
      <c r="B35" s="16">
        <v>102</v>
      </c>
      <c r="C35" s="172" t="s">
        <v>1499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6">
        <v>25</v>
      </c>
      <c r="B36" s="16">
        <v>117</v>
      </c>
      <c r="C36" s="172" t="s">
        <v>1532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6">
        <v>26</v>
      </c>
      <c r="B37" s="16" t="s">
        <v>2331</v>
      </c>
      <c r="C37" s="172" t="s">
        <v>2337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6">
        <v>27</v>
      </c>
      <c r="B38" s="16" t="s">
        <v>2332</v>
      </c>
      <c r="C38" s="172" t="s">
        <v>2346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6">
        <v>28</v>
      </c>
      <c r="B39" s="16">
        <v>140</v>
      </c>
      <c r="C39" s="172" t="s">
        <v>2347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6">
        <v>29</v>
      </c>
      <c r="B40" s="16">
        <v>141</v>
      </c>
      <c r="C40" s="172" t="s">
        <v>2340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6">
        <v>30</v>
      </c>
      <c r="B41" s="16">
        <v>142</v>
      </c>
      <c r="C41" s="172" t="s">
        <v>2341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6">
        <v>31</v>
      </c>
      <c r="B42" s="16">
        <v>206</v>
      </c>
      <c r="C42" s="172" t="s">
        <v>1721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6">
        <v>32</v>
      </c>
      <c r="B43" s="16" t="s">
        <v>2333</v>
      </c>
      <c r="C43" s="172" t="s">
        <v>2348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customHeight="1" hidden="1">
      <c r="A44" s="156">
        <v>33</v>
      </c>
      <c r="B44" s="20"/>
      <c r="C44" s="172" t="s">
        <v>2349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75" customHeight="1">
      <c r="A45" s="156">
        <v>34</v>
      </c>
      <c r="B45" s="20"/>
      <c r="C45" s="174" t="s">
        <v>2142</v>
      </c>
      <c r="D45" s="182"/>
      <c r="E45" s="55">
        <f aca="true" t="shared" si="0" ref="E45:AJ45">SUM(E11,E13,E14,E15,E16,E17,E19,E23,E24,E25,E26,E28,E29,E30,E31,E32,E33,E34,E35,E36,E38,E42,E43,E44)</f>
        <v>0</v>
      </c>
      <c r="F45" s="55">
        <f t="shared" si="0"/>
        <v>1</v>
      </c>
      <c r="G45" s="55">
        <f t="shared" si="0"/>
        <v>1</v>
      </c>
      <c r="H45" s="55">
        <f t="shared" si="0"/>
        <v>0</v>
      </c>
      <c r="I45" s="55">
        <f t="shared" si="0"/>
        <v>0</v>
      </c>
      <c r="J45" s="55">
        <f t="shared" si="0"/>
        <v>0</v>
      </c>
      <c r="K45" s="55">
        <f t="shared" si="0"/>
        <v>1</v>
      </c>
      <c r="L45" s="55">
        <f t="shared" si="0"/>
        <v>0</v>
      </c>
      <c r="M45" s="55">
        <f t="shared" si="0"/>
        <v>0</v>
      </c>
      <c r="N45" s="55">
        <f t="shared" si="0"/>
        <v>1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1</v>
      </c>
      <c r="T45" s="55">
        <f t="shared" si="0"/>
        <v>0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1</v>
      </c>
      <c r="AP45" s="55">
        <f t="shared" si="1"/>
        <v>1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6">
        <v>35</v>
      </c>
      <c r="B46" s="20"/>
      <c r="C46" s="172" t="s">
        <v>2145</v>
      </c>
      <c r="D46" s="172"/>
      <c r="E46" s="55"/>
      <c r="F46" s="55">
        <v>1</v>
      </c>
      <c r="G46" s="55">
        <v>1</v>
      </c>
      <c r="H46" s="55"/>
      <c r="I46" s="55"/>
      <c r="J46" s="55"/>
      <c r="K46" s="55">
        <v>1</v>
      </c>
      <c r="L46" s="55"/>
      <c r="M46" s="55"/>
      <c r="N46" s="55">
        <v>1</v>
      </c>
      <c r="O46" s="55"/>
      <c r="P46" s="55"/>
      <c r="Q46" s="55"/>
      <c r="R46" s="55"/>
      <c r="S46" s="55">
        <v>1</v>
      </c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>
        <v>1</v>
      </c>
      <c r="AP46" s="55">
        <v>1</v>
      </c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12"/>
    </row>
    <row r="47" spans="1:54" ht="12.75" customHeight="1">
      <c r="A47" s="156">
        <v>36</v>
      </c>
      <c r="B47" s="20"/>
      <c r="C47" s="172" t="s">
        <v>2146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2226</v>
      </c>
      <c r="AO50" s="90"/>
      <c r="AP50" s="57"/>
      <c r="AQ50" s="97"/>
      <c r="AR50" s="97"/>
      <c r="AS50" s="97"/>
      <c r="AT50" s="100"/>
      <c r="AU50" s="221" t="s">
        <v>2234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7"/>
      <c r="AQ51" s="98" t="s">
        <v>2231</v>
      </c>
      <c r="AR51" s="98"/>
      <c r="AS51" s="98"/>
      <c r="AT51" s="100"/>
      <c r="AU51" s="98" t="s">
        <v>2235</v>
      </c>
      <c r="AV51" s="98"/>
      <c r="AW51" s="98"/>
      <c r="AX51" s="98"/>
      <c r="AY51" s="98"/>
      <c r="AZ51" s="98"/>
    </row>
    <row r="52" spans="40:52" ht="12.75" customHeight="1">
      <c r="AN52" s="92" t="s">
        <v>2227</v>
      </c>
      <c r="AO52" s="92"/>
      <c r="AP52" s="57"/>
      <c r="AQ52" s="97"/>
      <c r="AR52" s="97"/>
      <c r="AS52" s="97"/>
      <c r="AT52" s="100"/>
      <c r="AU52" s="221" t="s">
        <v>2236</v>
      </c>
      <c r="AV52" s="221"/>
      <c r="AW52" s="221"/>
      <c r="AX52" s="221"/>
      <c r="AY52" s="221"/>
      <c r="AZ52" s="221"/>
    </row>
    <row r="53" spans="40:52" ht="12.75" customHeight="1">
      <c r="AN53" s="57"/>
      <c r="AO53" s="57"/>
      <c r="AP53" s="57"/>
      <c r="AQ53" s="98" t="s">
        <v>2231</v>
      </c>
      <c r="AR53" s="98"/>
      <c r="AS53" s="98"/>
      <c r="AT53" s="57"/>
      <c r="AU53" s="98" t="s">
        <v>2235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2228</v>
      </c>
      <c r="AP55" s="94" t="s">
        <v>2230</v>
      </c>
      <c r="AQ55" s="94"/>
      <c r="AR55" s="94"/>
      <c r="AS55" s="57"/>
      <c r="AT55" s="101" t="s">
        <v>2232</v>
      </c>
      <c r="AU55" s="101"/>
      <c r="AV55" s="101"/>
      <c r="AW55" s="105" t="s">
        <v>2237</v>
      </c>
      <c r="AX55" s="105"/>
      <c r="AY55" s="105"/>
      <c r="AZ55" s="105"/>
    </row>
    <row r="56" spans="5:52" ht="12.7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2229</v>
      </c>
      <c r="AP57" s="96" t="s">
        <v>2230</v>
      </c>
      <c r="AQ57" s="96"/>
      <c r="AR57" s="96"/>
      <c r="AT57" s="102" t="s">
        <v>2233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&amp;L6C9476B0&amp;CФорма № 6-8, Підрозділ: Фрунзівський районний суд Одеської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II43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2418</v>
      </c>
    </row>
    <row r="3" ht="18.75" customHeight="1">
      <c r="E3" s="263" t="s">
        <v>2419</v>
      </c>
    </row>
    <row r="4" ht="18.75" customHeight="1">
      <c r="E4" s="263" t="s">
        <v>2420</v>
      </c>
    </row>
    <row r="5" spans="1:8" ht="18.75" customHeight="1">
      <c r="A5" s="225" t="s">
        <v>2402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2403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2415</v>
      </c>
      <c r="E8" s="264" t="s">
        <v>2421</v>
      </c>
      <c r="F8" s="264"/>
      <c r="G8" s="264"/>
      <c r="H8" s="264"/>
    </row>
    <row r="9" spans="5:8" ht="12.75" customHeight="1">
      <c r="E9" s="265" t="s">
        <v>2422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2404</v>
      </c>
      <c r="C11" s="229"/>
      <c r="D11" s="229"/>
      <c r="E11" s="229" t="s">
        <v>2423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2427</v>
      </c>
      <c r="G12" s="276"/>
      <c r="H12" s="276"/>
    </row>
    <row r="13" spans="1:7" ht="52.5" customHeight="1">
      <c r="A13" s="226"/>
      <c r="B13" s="230" t="s">
        <v>2405</v>
      </c>
      <c r="C13" s="246"/>
      <c r="D13" s="257"/>
      <c r="E13" s="266" t="s">
        <v>2424</v>
      </c>
      <c r="F13" s="238"/>
      <c r="G13" s="277" t="s">
        <v>2432</v>
      </c>
    </row>
    <row r="14" spans="1:6" ht="12.75" customHeight="1">
      <c r="A14" s="226"/>
      <c r="B14" s="231" t="s">
        <v>2406</v>
      </c>
      <c r="C14" s="247"/>
      <c r="D14" s="258"/>
      <c r="E14" s="267" t="s">
        <v>2425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2428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2429</v>
      </c>
      <c r="G17" s="276"/>
      <c r="H17" s="276"/>
    </row>
    <row r="18" spans="1:8" ht="12.75" customHeight="1">
      <c r="A18" s="226"/>
      <c r="B18" s="231" t="s">
        <v>2407</v>
      </c>
      <c r="C18" s="247"/>
      <c r="D18" s="258"/>
      <c r="E18" s="268" t="s">
        <v>2426</v>
      </c>
      <c r="F18" s="273" t="s">
        <v>2430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2431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2408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2409</v>
      </c>
      <c r="C34" s="251"/>
      <c r="D34" s="252" t="s">
        <v>2416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2410</v>
      </c>
      <c r="C36" s="227"/>
      <c r="D36" s="261" t="s">
        <v>2417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2411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2412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2413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53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2414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&amp;L6C9476B0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2418</v>
      </c>
    </row>
    <row r="3" spans="2:8" ht="18.75" customHeight="1">
      <c r="B3" s="225" t="s">
        <v>2433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2415</v>
      </c>
      <c r="E5" s="264" t="s">
        <v>2421</v>
      </c>
      <c r="F5" s="264"/>
      <c r="G5" s="264"/>
      <c r="H5" s="264"/>
    </row>
    <row r="6" spans="5:8" ht="12.75" customHeight="1">
      <c r="E6" s="265" t="s">
        <v>2422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2404</v>
      </c>
      <c r="C8" s="229"/>
      <c r="D8" s="229"/>
      <c r="E8" s="229" t="s">
        <v>2423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2434</v>
      </c>
      <c r="G9" s="286"/>
      <c r="H9" s="286"/>
    </row>
    <row r="10" spans="1:7" ht="52.5" customHeight="1">
      <c r="A10" s="226"/>
      <c r="B10" s="230" t="s">
        <v>2405</v>
      </c>
      <c r="C10" s="246"/>
      <c r="D10" s="257"/>
      <c r="E10" s="266" t="s">
        <v>2424</v>
      </c>
      <c r="F10" s="238"/>
      <c r="G10" s="277" t="s">
        <v>2432</v>
      </c>
    </row>
    <row r="11" spans="1:6" ht="12.75" customHeight="1">
      <c r="A11" s="226"/>
      <c r="B11" s="231" t="s">
        <v>2406</v>
      </c>
      <c r="C11" s="247"/>
      <c r="D11" s="258"/>
      <c r="E11" s="267" t="s">
        <v>2425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2428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2429</v>
      </c>
      <c r="G14" s="276"/>
      <c r="H14" s="276"/>
    </row>
    <row r="15" spans="1:8" ht="12.75" customHeight="1">
      <c r="A15" s="226"/>
      <c r="B15" s="231" t="s">
        <v>2407</v>
      </c>
      <c r="C15" s="247"/>
      <c r="D15" s="258"/>
      <c r="E15" s="268" t="s">
        <v>2426</v>
      </c>
      <c r="F15" s="273" t="s">
        <v>2430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2431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2408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2409</v>
      </c>
      <c r="C32" s="251"/>
      <c r="D32" s="252" t="s">
        <v>2416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2410</v>
      </c>
      <c r="C34" s="227"/>
      <c r="D34" s="261" t="s">
        <v>2417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2411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2412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2413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53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2414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&amp;L6C9476B0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2418</v>
      </c>
    </row>
    <row r="3" spans="2:8" ht="18.75" customHeight="1">
      <c r="B3" s="225" t="s">
        <v>2435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2415</v>
      </c>
      <c r="E5" s="264" t="s">
        <v>2421</v>
      </c>
      <c r="F5" s="264"/>
      <c r="G5" s="264"/>
      <c r="H5" s="264"/>
    </row>
    <row r="6" spans="5:8" ht="12.75" customHeight="1">
      <c r="E6" s="265" t="s">
        <v>2422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2404</v>
      </c>
      <c r="C8" s="229"/>
      <c r="D8" s="229"/>
      <c r="E8" s="229" t="s">
        <v>2423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2436</v>
      </c>
      <c r="G9" s="286"/>
      <c r="H9" s="286"/>
    </row>
    <row r="10" spans="1:7" ht="53.25" customHeight="1">
      <c r="A10" s="226"/>
      <c r="B10" s="230" t="s">
        <v>2405</v>
      </c>
      <c r="C10" s="246"/>
      <c r="D10" s="257"/>
      <c r="E10" s="266" t="s">
        <v>2424</v>
      </c>
      <c r="F10" s="238"/>
      <c r="G10" s="277" t="s">
        <v>2432</v>
      </c>
    </row>
    <row r="11" spans="1:6" ht="12.75" customHeight="1">
      <c r="A11" s="226"/>
      <c r="B11" s="231" t="s">
        <v>2406</v>
      </c>
      <c r="C11" s="247"/>
      <c r="D11" s="258"/>
      <c r="E11" s="267" t="s">
        <v>2425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2428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2429</v>
      </c>
      <c r="G14" s="276"/>
      <c r="H14" s="276"/>
    </row>
    <row r="15" spans="1:8" ht="12.75" customHeight="1">
      <c r="A15" s="226"/>
      <c r="B15" s="231" t="s">
        <v>2407</v>
      </c>
      <c r="C15" s="247"/>
      <c r="D15" s="258"/>
      <c r="E15" s="268" t="s">
        <v>2426</v>
      </c>
      <c r="F15" s="273" t="s">
        <v>2430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2431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2408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2409</v>
      </c>
      <c r="C30" s="251"/>
      <c r="D30" s="252" t="s">
        <v>2416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2410</v>
      </c>
      <c r="C32" s="227"/>
      <c r="D32" s="261" t="s">
        <v>2417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2411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2412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2413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53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2414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&amp;L6C9476B0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2015-12-31T11:15:20Z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6C9476B0</vt:lpwstr>
  </property>
  <property fmtid="{D5CDD505-2E9C-101B-9397-08002B2CF9AE}" pid="9" name="Підрозділ">
    <vt:lpwstr>Фрунзівський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