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<sst xmlns="http://schemas.openxmlformats.org/spreadsheetml/2006/main" count="316" uniqueCount="255">
  <si>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</si>
  <si>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</si>
  <si>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</si>
  <si>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</si>
  <si>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</si>
  <si>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</si>
  <si>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</si>
  <si>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</si>
  <si>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</si>
  <si>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</si>
  <si>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</si>
  <si>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</si>
  <si>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</si>
  <si>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</si>
  <si>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</si>
  <si>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</si>
  <si>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</si>
  <si>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</si>
  <si>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</si>
  <si>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</si>
  <si>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</si>
  <si>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</si>
  <si>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</si>
  <si>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</si>
  <si>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</si>
  <si>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</si>
  <si>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</si>
  <si>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</si>
  <si>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</si>
  <si>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</si>
  <si>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</si>
  <si>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</si>
  <si>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</si>
  <si>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</si>
  <si>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</si>
  <si>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</si>
  <si>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</si>
  <si>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</si>
  <si>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</si>
  <si>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</si>
  <si>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</si>
  <si>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</si>
  <si>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</si>
  <si>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</si>
  <si>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</si>
  <si>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</si>
  <si>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</si>
  <si>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</si>
  <si>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</si>
  <si>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</si>
  <si>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</si>
  <si>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</si>
  <si>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</si>
  <si>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</si>
  <si>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</si>
  <si>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</si>
  <si>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</si>
  <si>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</si>
  <si>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</si>
  <si>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</si>
  <si>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</si>
  <si>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</si>
  <si>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</si>
  <si>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</si>
  <si>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</si>
  <si>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</si>
  <si>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</si>
  <si>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</si>
  <si>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</si>
  <si>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</si>
  <si>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</si>
  <si>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</si>
  <si>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</si>
  <si>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</si>
  <si>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</si>
  <si>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</si>
  <si>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</si>
  <si>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</si>
  <si>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</si>
  <si>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</si>
  <si>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</si>
  <si>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</si>
  <si>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</si>
  <si>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</si>
  <si>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</si>
  <si>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</si>
  <si>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</si>
  <si>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</si>
  <si>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</si>
  <si>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</si>
  <si>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</si>
  <si>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</si>
  <si>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</si>
  <si>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</si>
  <si>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</si>
  <si>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</si>
  <si>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</si>
  <si>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</si>
  <si>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</si>
  <si>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</si>
  <si>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</si>
  <si>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</si>
  <si>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</si>
  <si>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</si>
  <si>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</si>
  <si>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</si>
  <si>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</si>
  <si>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</si>
  <si>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</si>
  <si>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</si>
  <si>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</si>
  <si>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</si>
  <si>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</si>
  <si>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</si>
  <si>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</si>
  <si>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</si>
  <si>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</si>
  <si>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</si>
  <si>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</si>
  <si>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</si>
  <si>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</si>
  <si>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</si>
  <si>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</si>
  <si>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</si>
  <si>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</si>
  <si>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</si>
  <si>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</si>
  <si>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</si>
  <si>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</si>
  <si>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</si>
  <si>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</si>
  <si>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</si>
  <si>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</si>
  <si>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</si>
  <si>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</si>
  <si>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</si>
  <si>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</si>
  <si>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</si>
  <si>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</si>
  <si>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</si>
  <si>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</si>
  <si>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</si>
  <si>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</si>
  <si>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</si>
  <si>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</si>
  <si>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</si>
  <si>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</si>
  <si>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</si>
  <si>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</si>
  <si>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</si>
  <si>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</si>
  <si>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</si>
  <si>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</si>
  <si>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</si>
  <si>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</si>
  <si>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</si>
  <si>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</si>
  <si>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</si>
  <si>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</si>
  <si>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</si>
  <si>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</si>
  <si>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</si>
  <si>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</si>
  <si>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</si>
  <si>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</si>
  <si>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</si>
  <si>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</si>
  <si>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</si>
  <si>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</si>
  <si>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</si>
  <si>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</si>
  <si>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</si>
  <si>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</si>
  <si>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</si>
  <si>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</si>
  <si>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</si>
  <si>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</si>
  <si>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</si>
  <si>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</si>
  <si>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</si>
  <si>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</si>
  <si>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</si>
  <si>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</si>
  <si>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</si>
  <si>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</si>
  <si>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</si>
  <si>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</si>
  <si>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</si>
  <si>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</si>
  <si>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</si>
  <si>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</si>
  <si>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</si>
  <si>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</si>
  <si>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</si>
  <si>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</si>
  <si>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</si>
  <si>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</si>
  <si>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</si>
  <si>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</si>
  <si>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</si>
  <si>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</si>
  <si>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</si>
  <si>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</si>
  <si>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</si>
  <si>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</si>
  <si>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</si>
  <si>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</si>
  <si>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</si>
  <si>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</si>
  <si>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</si>
  <si>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</si>
  <si>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</si>
  <si>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</si>
  <si>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</si>
  <si>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</si>
  <si>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</si>
  <si>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</si>
  <si>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</si>
  <si>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</si>
  <si>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</si>
  <si>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</si>
  <si>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</si>
  <si>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</si>
  <si>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</si>
  <si>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</si>
  <si>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</si>
  <si>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</si>
  <si>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</si>
  <si>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</si>
  <si>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</si>
  <si>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</si>
  <si>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</si>
  <si>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</si>
  <si>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</si>
  <si>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</si>
  <si>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</si>
  <si>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</si>
  <si>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</si>
  <si>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</si>
  <si>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</si>
  <si>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</si>
  <si>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</si>
  <si>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</si>
  <si>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</si>
  <si>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Гончар</t>
  </si>
  <si>
    <t>Н.В. Тітарєва</t>
  </si>
  <si>
    <t>+3(8066)359-50-09</t>
  </si>
  <si>
    <t>(04860)9-17-61</t>
  </si>
  <si>
    <t>inbox@fr.od.court.gov.ua</t>
  </si>
  <si>
    <t>4 січня 2018 року</t>
  </si>
  <si>
    <t>2017 рік</t>
  </si>
  <si>
    <t>Фрунзівський районний суд Одеської області</t>
  </si>
  <si>
    <t xml:space="preserve">Місцезнаходження: </t>
  </si>
  <si>
    <t>66700. Одеська область.смт. Фрунзівка</t>
  </si>
  <si>
    <t>вул. Комсомольська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</si>
</sst>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21</v>
      </c>
      <c r="F10" s="157">
        <v>21</v>
      </c>
      <c r="G10" s="157">
        <v>21</v>
      </c>
      <c r="H10" s="157">
        <v>3</v>
      </c>
      <c r="I10" s="157">
        <v>1</v>
      </c>
      <c r="J10" s="157"/>
      <c r="K10" s="157">
        <v>17</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v>2</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v>2</v>
      </c>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23</v>
      </c>
      <c r="F23" s="157">
        <f>F10+F12+F15+F22</f>
        <v>23</v>
      </c>
      <c r="G23" s="157">
        <f>G10+G12+G15+G22</f>
        <v>23</v>
      </c>
      <c r="H23" s="157">
        <f>H10+H15</f>
        <v>3</v>
      </c>
      <c r="I23" s="157">
        <f>I10+I15</f>
        <v>1</v>
      </c>
      <c r="J23" s="157">
        <f>J10+J12+J15</f>
        <v>2</v>
      </c>
      <c r="K23" s="157">
        <f>K10+K12+K15</f>
        <v>17</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21</v>
      </c>
      <c r="G31" s="167">
        <v>20</v>
      </c>
      <c r="H31" s="167">
        <v>20</v>
      </c>
      <c r="I31" s="167">
        <v>18</v>
      </c>
      <c r="J31" s="167">
        <v>7</v>
      </c>
      <c r="K31" s="167">
        <v>1</v>
      </c>
      <c r="L31" s="167">
        <v>1</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&amp;L63C3D58D&amp;CФорма № 2-А, Підрозділ: Фрунзівський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v>2</v>
      </c>
      <c r="G20" s="163">
        <v>2</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2</v>
      </c>
      <c r="F43" s="163"/>
      <c r="G43" s="163"/>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c r="G45" s="163"/>
      <c r="H45" s="163"/>
      <c r="I45" s="163">
        <v>1</v>
      </c>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v>2</v>
      </c>
      <c r="F46" s="163"/>
      <c r="G46" s="163"/>
      <c r="H46" s="163"/>
      <c r="I46" s="163">
        <v>1</v>
      </c>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16</v>
      </c>
      <c r="E88" s="163">
        <v>16</v>
      </c>
      <c r="F88" s="163">
        <v>16</v>
      </c>
      <c r="G88" s="163">
        <v>5</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15</v>
      </c>
      <c r="E90" s="163">
        <v>15</v>
      </c>
      <c r="F90" s="163">
        <v>15</v>
      </c>
      <c r="G90" s="163">
        <v>4</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4</v>
      </c>
      <c r="E94" s="163">
        <v>4</v>
      </c>
      <c r="F94" s="163">
        <v>4</v>
      </c>
      <c r="G94" s="163">
        <v>4</v>
      </c>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6" s="4" customFormat="1" ht="17.25" customHeight="1">
      <c r="A110" s="46">
        <v>103</v>
      </c>
      <c r="B110" s="115" t="s">
        <v>79</v>
      </c>
      <c r="C110" s="164"/>
      <c r="D110" s="163">
        <v>1</v>
      </c>
      <c r="E110" s="163"/>
      <c r="F110" s="163"/>
      <c r="G110" s="163"/>
      <c r="H110" s="163"/>
      <c r="I110" s="163"/>
      <c r="J110" s="163"/>
      <c r="K110" s="162">
        <v>1</v>
      </c>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20</v>
      </c>
      <c r="E114" s="164">
        <f t="shared" si="0"/>
        <v>20</v>
      </c>
      <c r="F114" s="164">
        <f t="shared" si="0"/>
        <v>18</v>
      </c>
      <c r="G114" s="164">
        <f t="shared" si="0"/>
        <v>7</v>
      </c>
      <c r="H114" s="164">
        <f t="shared" si="0"/>
        <v>0</v>
      </c>
      <c r="I114" s="164">
        <f t="shared" si="0"/>
        <v>1</v>
      </c>
      <c r="J114" s="164">
        <f t="shared" si="0"/>
        <v>1</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&amp;L63C3D58D&amp;CФорма № 2-А, Підрозділ: Фрунзівський районний суд Одеської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&amp;L63C3D58D&amp;CФорма № 2-А, Підрозділ: Фрунзівський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11</v>
      </c>
      <c r="L16" s="33"/>
      <c r="M16" s="23"/>
      <c r="N16" s="20"/>
      <c r="O16" s="20"/>
      <c r="P16" s="20"/>
    </row>
    <row r="17" spans="1:16" s="10" customFormat="1" ht="22.5" customHeight="1">
      <c r="A17" s="2">
        <v>13</v>
      </c>
      <c r="B17" s="284"/>
      <c r="C17" s="300" t="s">
        <v>145</v>
      </c>
      <c r="D17" s="301"/>
      <c r="E17" s="301"/>
      <c r="F17" s="301"/>
      <c r="G17" s="301"/>
      <c r="H17" s="301"/>
      <c r="I17" s="301"/>
      <c r="J17" s="302"/>
      <c r="K17" s="156">
        <v>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&amp;L63C3D58D&amp;CФорма № 2-А, Підрозділ: Фрунзівський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&amp;L63C3D58D&amp;C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Міщенко</cp:lastModifiedBy>
  <cp:lastPrinted>2015-12-10T14:23:53Z</cp:lastPrinted>
  <dcterms:created xsi:type="dcterms:W3CDTF">2015-09-09T11:49:13Z</dcterms:created>
  <dcterms:modified xsi:type="dcterms:W3CDTF">2018-02-02T08:28:01Z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2-А_00517_4.2017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63C3D58D</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